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大会要項\愛知陸協駅伝\20\"/>
    </mc:Choice>
  </mc:AlternateContent>
  <xr:revisionPtr revIDLastSave="0" documentId="13_ncr:1_{A9F5FD02-CD8E-4C33-A99F-E7A54B088D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中学男子A" sheetId="11" r:id="rId1"/>
    <sheet name="中学男子B" sheetId="4" r:id="rId2"/>
    <sheet name="中学女子A" sheetId="5" r:id="rId3"/>
    <sheet name="中学女子B" sheetId="6" r:id="rId4"/>
    <sheet name="団体申込" sheetId="3" r:id="rId5"/>
    <sheet name="当日提出用紙中学男子A" sheetId="7" r:id="rId6"/>
    <sheet name="当日提出用紙中学男子B" sheetId="8" r:id="rId7"/>
    <sheet name="当日提出用紙中学女子A " sheetId="9" r:id="rId8"/>
    <sheet name="当日提出用紙中学女子B" sheetId="10" r:id="rId9"/>
  </sheets>
  <definedNames>
    <definedName name="_xlnm.Print_Area" localSheetId="2">中学女子A!$A$1:$H$24</definedName>
    <definedName name="_xlnm.Print_Area" localSheetId="3">中学女子B!$A$1:$H$24</definedName>
    <definedName name="_xlnm.Print_Area" localSheetId="0">中学男子A!$A$1:$H$24</definedName>
    <definedName name="_xlnm.Print_Area" localSheetId="1">中学男子B!$A$1:$H$24</definedName>
    <definedName name="_xlnm.Print_Area" localSheetId="7">'当日提出用紙中学女子A '!$A$1:$D$38</definedName>
    <definedName name="_xlnm.Print_Area" localSheetId="8">当日提出用紙中学女子B!$A$1:$D$38</definedName>
    <definedName name="_xlnm.Print_Area" localSheetId="5">当日提出用紙中学男子A!$A$1:$D$38</definedName>
    <definedName name="_xlnm.Print_Area" localSheetId="6">当日提出用紙中学男子B!$A$1:$D$38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0" l="1"/>
  <c r="B33" i="10"/>
  <c r="B34" i="10"/>
  <c r="B31" i="10"/>
  <c r="B32" i="9"/>
  <c r="B33" i="9"/>
  <c r="B34" i="9"/>
  <c r="B31" i="9"/>
  <c r="O28" i="6"/>
  <c r="O27" i="6"/>
  <c r="O25" i="6"/>
  <c r="O28" i="5"/>
  <c r="O27" i="5"/>
  <c r="O25" i="5"/>
  <c r="B32" i="8"/>
  <c r="B33" i="8"/>
  <c r="B34" i="8"/>
  <c r="B31" i="8"/>
  <c r="B32" i="7"/>
  <c r="B33" i="7"/>
  <c r="B34" i="7"/>
  <c r="B31" i="7"/>
  <c r="O28" i="11"/>
  <c r="O27" i="11"/>
  <c r="O25" i="11"/>
  <c r="C18" i="11"/>
  <c r="O28" i="4"/>
  <c r="O27" i="4"/>
  <c r="O25" i="4"/>
  <c r="C18" i="6" l="1"/>
  <c r="C18" i="5"/>
  <c r="C18" i="4" l="1"/>
  <c r="F15" i="3" l="1"/>
  <c r="D12" i="3"/>
  <c r="I12" i="3"/>
  <c r="F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E12" authorId="0" shapeId="0" xr:uid="{A9F1629A-A19B-4107-AC61-E495BBEEB6B5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BDDF17E2-ECF9-4E24-ADC8-9C0A7F9FE55D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E2734A6D-85D4-425D-B9F4-45021714367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C76F5912-FBCC-40BF-904E-B5C0C05C836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05A6D42F-E0E7-4407-90B1-3DAF7DBBE6A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81832226-791B-47C5-9D4E-CCD7B7644CEE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398B8C6F-5302-41E9-8287-0E89DF97017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5CC66139-5D5B-4CF3-B9BF-7B45E87B5E6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C44062CF-2846-4D8E-84A2-9772F609375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D52046CF-D04E-4537-9D4A-7DD889B38E7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5B801B10-9040-4D3E-8987-E81485D00D93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C7F51DA1-365E-4E4F-9912-487FA63782D7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E12" authorId="0" shapeId="0" xr:uid="{729D9A04-9291-45A2-B166-E436A869C669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E4878959-DF67-4197-BADF-80C49B62EBA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ED1BAC39-FEDD-4EA4-B552-496DC562FA96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9082FAE1-E57A-436D-BCA5-494A013B9FD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092D3B73-0B3B-4B58-92DF-5922CFCCE7D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6D011D7F-5310-41FE-984D-C824F7B58A7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8F358019-FFB6-4CD9-A7F1-6A492FFD7E9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6F555269-03CA-4EBD-848E-920395AA13F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01EF526E-01C2-4889-9474-7B42F12F8CDC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7E5CC183-482E-40DA-B022-67B61D778CB2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A6950610-86C4-4C55-9563-74D87FFAF735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7AE18FE5-758F-45BD-AEBB-DF4FAF2ED4B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E12" authorId="0" shapeId="0" xr:uid="{818CFF33-E096-4084-89E8-18840354C292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8876ADBA-0C1F-430D-BEAE-6B2B836B2D03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9EB2ADFE-37FD-4B00-BC23-8C2A230C331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E84BB303-82C4-4B81-A75E-1B682F1B0DAD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AB6183EF-1205-470F-977D-2D4CD8BEEDE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6A2E8AE2-AC54-4903-8976-D54FC7DDD9FD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9E743E70-8B79-41CC-841B-A9A3A99B102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DBD8ED67-B525-4F24-B477-695A6300124E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72F12972-C332-4CFD-AF63-26199BC6928B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5B7E34F9-3995-4062-AC0B-C29807D19B61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E3A274E3-BDC8-4046-904D-40480D0D23C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24CA3046-1728-4DD9-827C-CD7C4310763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E12" authorId="0" shapeId="0" xr:uid="{9D983536-275B-40FE-AE6F-05D3B09B0043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D54F2EB6-9273-4EAB-8A88-7DCEDE5080E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8C360C2A-F074-47E1-BB70-69EE5359070C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8E8E5027-4A23-4093-86B4-9413986B7797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71F804B8-9FD9-4B81-B6BB-463FF9C6658E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3899808D-AAED-4BF6-A822-3A8ED057541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17E222C9-9628-45EF-856C-74AAAD0675F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047A9EBC-07B0-4672-AAA8-7326759B132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212E9230-3315-45C4-B865-6D702961731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61F34F6E-E6E4-4EA5-A1FD-921334CAB0D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5B79ADC5-34A3-4DCD-A5BC-D3A7A1472B01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4D85238F-F514-49A4-A255-C308D30D3B62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sharedStrings.xml><?xml version="1.0" encoding="utf-8"?>
<sst xmlns="http://schemas.openxmlformats.org/spreadsheetml/2006/main" count="254" uniqueCount="81">
  <si>
    <t xml:space="preserve"> 〒</t>
    <phoneticPr fontId="2"/>
  </si>
  <si>
    <t>申込責任者</t>
    <rPh sb="0" eb="2">
      <t>モウシコ</t>
    </rPh>
    <rPh sb="2" eb="5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</si>
  <si>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</si>
  <si>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チーム名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</si>
  <si>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</si>
  <si>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監 督 名</t>
    <rPh sb="0" eb="3">
      <t>カントク</t>
    </rPh>
    <rPh sb="4" eb="5">
      <t>メイ</t>
    </rPh>
    <phoneticPr fontId="2"/>
  </si>
  <si>
    <t>区　　間</t>
    <rPh sb="0" eb="4">
      <t>クカン</t>
    </rPh>
    <phoneticPr fontId="2"/>
  </si>
  <si>
    <t>第 １ 区</t>
    <rPh sb="0" eb="1">
      <t>ダイ</t>
    </rPh>
    <rPh sb="4" eb="5">
      <t>ク</t>
    </rPh>
    <phoneticPr fontId="2"/>
  </si>
  <si>
    <t>第 ２ 区</t>
    <rPh sb="0" eb="1">
      <t>ダイ</t>
    </rPh>
    <phoneticPr fontId="2"/>
  </si>
  <si>
    <t>第 ３ 区</t>
    <rPh sb="0" eb="1">
      <t>ダイ</t>
    </rPh>
    <phoneticPr fontId="2"/>
  </si>
  <si>
    <t>第 ４ 区</t>
    <rPh sb="0" eb="1">
      <t>ダイ</t>
    </rPh>
    <phoneticPr fontId="2"/>
  </si>
  <si>
    <t>補　　欠</t>
    <rPh sb="0" eb="4">
      <t>ホケツ</t>
    </rPh>
    <phoneticPr fontId="2"/>
  </si>
  <si>
    <t>参　加　料</t>
    <rPh sb="0" eb="1">
      <t>サン</t>
    </rPh>
    <rPh sb="2" eb="3">
      <t>クワ</t>
    </rPh>
    <rPh sb="4" eb="5">
      <t>リョウ</t>
    </rPh>
    <phoneticPr fontId="2"/>
  </si>
  <si>
    <t>種　　目</t>
    <rPh sb="0" eb="1">
      <t>タネ</t>
    </rPh>
    <rPh sb="3" eb="4">
      <t>メ</t>
    </rPh>
    <phoneticPr fontId="2"/>
  </si>
  <si>
    <t>ﾅﾝﾊﾞｰｶｰﾄﾞ(記入しない)</t>
    <rPh sb="10" eb="12">
      <t>キニュウ</t>
    </rPh>
    <phoneticPr fontId="2"/>
  </si>
  <si>
    <t>受付用</t>
    <rPh sb="0" eb="2">
      <t>ウケツ</t>
    </rPh>
    <rPh sb="2" eb="3">
      <t>ヨウ</t>
    </rPh>
    <phoneticPr fontId="2"/>
  </si>
  <si>
    <t>　備考</t>
    <rPh sb="1" eb="3">
      <t>ビコウ</t>
    </rPh>
    <phoneticPr fontId="2"/>
  </si>
  <si>
    <t>氏          名</t>
    <rPh sb="0" eb="1">
      <t>シ</t>
    </rPh>
    <rPh sb="11" eb="12">
      <t>メイ</t>
    </rPh>
    <phoneticPr fontId="2"/>
  </si>
  <si>
    <t>○○○Ａ、○○○Ｂと記入する。補欠を兼ねることはできない。</t>
    <rPh sb="10" eb="12">
      <t>キニュウ</t>
    </rPh>
    <rPh sb="15" eb="17">
      <t>ホケツ</t>
    </rPh>
    <rPh sb="18" eb="19">
      <t>カ</t>
    </rPh>
    <phoneticPr fontId="2"/>
  </si>
  <si>
    <t>　　※中学も必ず愛知陸協登録（ナンバーカード）の完了した選手で編成する。</t>
    <rPh sb="3" eb="5">
      <t>チュウガク</t>
    </rPh>
    <rPh sb="6" eb="7">
      <t>カナラ</t>
    </rPh>
    <rPh sb="8" eb="10">
      <t>アイチ</t>
    </rPh>
    <rPh sb="10" eb="11">
      <t>リク</t>
    </rPh>
    <rPh sb="11" eb="12">
      <t>キョウ</t>
    </rPh>
    <rPh sb="12" eb="14">
      <t>トウロク</t>
    </rPh>
    <rPh sb="24" eb="26">
      <t>カンリョウ</t>
    </rPh>
    <rPh sb="28" eb="30">
      <t>センシュ</t>
    </rPh>
    <rPh sb="31" eb="33">
      <t>ヘンセイ</t>
    </rPh>
    <phoneticPr fontId="2"/>
  </si>
  <si>
    <t>団体申込数 一覧表</t>
    <rPh sb="0" eb="2">
      <t>ダンタイ</t>
    </rPh>
    <rPh sb="2" eb="3">
      <t>サル</t>
    </rPh>
    <rPh sb="3" eb="4">
      <t>コミ</t>
    </rPh>
    <rPh sb="4" eb="5">
      <t>カズ</t>
    </rPh>
    <rPh sb="6" eb="7">
      <t>イチ</t>
    </rPh>
    <rPh sb="7" eb="8">
      <t>ラン</t>
    </rPh>
    <rPh sb="8" eb="9">
      <t>ヒョウ</t>
    </rPh>
    <phoneticPr fontId="2"/>
  </si>
  <si>
    <t>（払込金受領証コピー貼付欄）</t>
    <rPh sb="1" eb="3">
      <t>ハライコミ</t>
    </rPh>
    <rPh sb="3" eb="4">
      <t>キン</t>
    </rPh>
    <rPh sb="4" eb="6">
      <t>ジュリョウ</t>
    </rPh>
    <rPh sb="6" eb="7">
      <t>ショウ</t>
    </rPh>
    <rPh sb="10" eb="12">
      <t>テンプ</t>
    </rPh>
    <rPh sb="12" eb="13">
      <t>ラン</t>
    </rPh>
    <phoneticPr fontId="2"/>
  </si>
  <si>
    <t>A4サイズ</t>
    <phoneticPr fontId="2"/>
  </si>
  <si>
    <t>団体名</t>
    <rPh sb="0" eb="2">
      <t>ダンタイ</t>
    </rPh>
    <rPh sb="2" eb="3">
      <t>メイ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</si>
  <si>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</si>
  <si>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</si>
  <si>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種　　　目</t>
  </si>
  <si>
    <t>種　　別</t>
    <rPh sb="0" eb="1">
      <t>タネ</t>
    </rPh>
    <rPh sb="3" eb="4">
      <t>ベツ</t>
    </rPh>
    <phoneticPr fontId="2"/>
  </si>
  <si>
    <t>申込数</t>
    <rPh sb="0" eb="2">
      <t>モウシコミ</t>
    </rPh>
    <rPh sb="2" eb="3">
      <t>カズ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</si>
  <si>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</si>
  <si>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</si>
  <si>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高校男子</t>
    <rPh sb="0" eb="1">
      <t>コウ</t>
    </rPh>
    <rPh sb="1" eb="2">
      <t>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</si>
  <si>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</si>
  <si>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</si>
  <si>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</si>
  <si>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合計申込数</t>
    <rPh sb="0" eb="2">
      <t>ゴウケイ</t>
    </rPh>
    <rPh sb="2" eb="5">
      <t>モウシコミスウ</t>
    </rPh>
    <phoneticPr fontId="2"/>
  </si>
  <si>
    <t>団体合計申込数</t>
    <rPh sb="0" eb="2">
      <t>ダンタイ</t>
    </rPh>
    <rPh sb="2" eb="4">
      <t>ゴウケイ</t>
    </rPh>
    <rPh sb="4" eb="7">
      <t>モウシコミスウ</t>
    </rPh>
    <phoneticPr fontId="2"/>
  </si>
  <si>
    <t>団体参加料合計</t>
    <rPh sb="0" eb="2">
      <t>ダンタイ</t>
    </rPh>
    <rPh sb="2" eb="4">
      <t>サンカ</t>
    </rPh>
    <rPh sb="4" eb="5">
      <t>リョウ</t>
    </rPh>
    <rPh sb="5" eb="7">
      <t>ゴウケイ</t>
    </rPh>
    <phoneticPr fontId="2"/>
  </si>
  <si>
    <t>団体参加料　払込金受領証</t>
    <rPh sb="0" eb="2">
      <t>ダンタイ</t>
    </rPh>
    <rPh sb="2" eb="4">
      <t>サンカ</t>
    </rPh>
    <rPh sb="4" eb="5">
      <t>リョウ</t>
    </rPh>
    <rPh sb="6" eb="8">
      <t>ハライコミ</t>
    </rPh>
    <rPh sb="8" eb="9">
      <t>キン</t>
    </rPh>
    <rPh sb="9" eb="11">
      <t>ジュリョウ</t>
    </rPh>
    <rPh sb="11" eb="12">
      <t>ショウ</t>
    </rPh>
    <phoneticPr fontId="2"/>
  </si>
  <si>
    <t>コピー貼付欄</t>
    <rPh sb="3" eb="6">
      <t>テンプラン</t>
    </rPh>
    <phoneticPr fontId="2"/>
  </si>
  <si>
    <t>　　※２チーム申し込む場合</t>
    <rPh sb="7" eb="8">
      <t>モウ</t>
    </rPh>
    <rPh sb="9" eb="10">
      <t>コ</t>
    </rPh>
    <rPh sb="11" eb="13">
      <t>バアイ</t>
    </rPh>
    <phoneticPr fontId="2"/>
  </si>
  <si>
    <t>チーム</t>
  </si>
  <si>
    <t>円</t>
  </si>
  <si>
    <t>　　※（　　）に学年を記入。</t>
    <rPh sb="8" eb="10">
      <t>ガクネン</t>
    </rPh>
    <rPh sb="11" eb="13">
      <t>キニュウ</t>
    </rPh>
    <phoneticPr fontId="2"/>
  </si>
  <si>
    <t>生年</t>
    <rPh sb="0" eb="1">
      <t>ショウ</t>
    </rPh>
    <rPh sb="1" eb="2">
      <t>トシ</t>
    </rPh>
    <phoneticPr fontId="2"/>
  </si>
  <si>
    <t>月日</t>
    <rPh sb="0" eb="1">
      <t>ツキ</t>
    </rPh>
    <rPh sb="1" eb="2">
      <t>ヒ</t>
    </rPh>
    <phoneticPr fontId="2"/>
  </si>
  <si>
    <t>0701</t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</si>
  <si>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</si>
  <si>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</si>
  <si>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ﾌ   ﾘ   ｶﾞ   ﾅ(半角）</t>
    <rPh sb="15" eb="17">
      <t>ハンカク</t>
    </rPh>
    <phoneticPr fontId="2"/>
  </si>
  <si>
    <r>
      <t xml:space="preserve">学年
</t>
    </r>
    <r>
      <rPr>
        <sz val="6"/>
        <rFont val="ＭＳ ゴシック"/>
        <family val="3"/>
        <charset val="128"/>
      </rPr>
      <t>(半角）</t>
    </r>
    <rPh sb="0" eb="2">
      <t>ガクネン</t>
    </rPh>
    <rPh sb="4" eb="6">
      <t>ハンカク</t>
    </rPh>
    <phoneticPr fontId="2"/>
  </si>
  <si>
    <t>陸協登録番号
（半角）</t>
    <rPh sb="0" eb="1">
      <t>リク</t>
    </rPh>
    <rPh sb="1" eb="2">
      <t>キョウ</t>
    </rPh>
    <rPh sb="2" eb="4">
      <t>トウロク</t>
    </rPh>
    <rPh sb="4" eb="6">
      <t>バンゴウ</t>
    </rPh>
    <rPh sb="8" eb="10">
      <t>ハンカク</t>
    </rPh>
    <phoneticPr fontId="2"/>
  </si>
  <si>
    <t>種　別</t>
    <rPh sb="0" eb="1">
      <t>シュ</t>
    </rPh>
    <rPh sb="2" eb="3">
      <t>ベツ</t>
    </rPh>
    <phoneticPr fontId="2"/>
  </si>
  <si>
    <t>ナンバー</t>
    <phoneticPr fontId="2"/>
  </si>
  <si>
    <t>監督氏名</t>
    <rPh sb="0" eb="2">
      <t>カントク</t>
    </rPh>
    <rPh sb="2" eb="4">
      <t>シメイ</t>
    </rPh>
    <phoneticPr fontId="2"/>
  </si>
  <si>
    <t>当日受付用紙</t>
    <rPh sb="0" eb="2">
      <t>トウジツ</t>
    </rPh>
    <rPh sb="2" eb="4">
      <t>ウケツケ</t>
    </rPh>
    <rPh sb="4" eb="6">
      <t>ヨウシ</t>
    </rPh>
    <phoneticPr fontId="2"/>
  </si>
  <si>
    <t>①ナンバーを記入して提出。</t>
    <rPh sb="6" eb="8">
      <t>キニュウ</t>
    </rPh>
    <rPh sb="10" eb="12">
      <t>テイシュツ</t>
    </rPh>
    <phoneticPr fontId="2"/>
  </si>
  <si>
    <t>②「たすき」の確認を受けてください。（たすきは各チームで準備）</t>
    <rPh sb="7" eb="9">
      <t>カクニン</t>
    </rPh>
    <rPh sb="10" eb="11">
      <t>ウ</t>
    </rPh>
    <rPh sb="23" eb="24">
      <t>カク</t>
    </rPh>
    <rPh sb="28" eb="30">
      <t>ジュンビ</t>
    </rPh>
    <phoneticPr fontId="2"/>
  </si>
  <si>
    <r>
      <t>③変更のある場合は</t>
    </r>
    <r>
      <rPr>
        <u/>
        <sz val="16"/>
        <rFont val="ＭＳ Ｐゴシック"/>
        <family val="3"/>
        <charset val="128"/>
      </rPr>
      <t>変更区間のみ記入</t>
    </r>
    <rPh sb="1" eb="3">
      <t>ヘンコウ</t>
    </rPh>
    <rPh sb="6" eb="8">
      <t>バアイ</t>
    </rPh>
    <rPh sb="9" eb="11">
      <t>ヘンコウ</t>
    </rPh>
    <rPh sb="11" eb="13">
      <t>クカン</t>
    </rPh>
    <rPh sb="15" eb="17">
      <t>キニュウ</t>
    </rPh>
    <phoneticPr fontId="2"/>
  </si>
  <si>
    <t>変更は補欠から充当(プルダウンで選ぶ）</t>
    <rPh sb="0" eb="2">
      <t>ヘンコウ</t>
    </rPh>
    <rPh sb="3" eb="5">
      <t>ホケツ</t>
    </rPh>
    <rPh sb="7" eb="9">
      <t>ジュウトウ</t>
    </rPh>
    <rPh sb="16" eb="17">
      <t>エラ</t>
    </rPh>
    <phoneticPr fontId="2"/>
  </si>
  <si>
    <t>変更しない区間は記入しない</t>
    <rPh sb="0" eb="2">
      <t>ヘンコウ</t>
    </rPh>
    <rPh sb="5" eb="7">
      <t>クカン</t>
    </rPh>
    <rPh sb="8" eb="10">
      <t>キニュウ</t>
    </rPh>
    <phoneticPr fontId="2"/>
  </si>
  <si>
    <t>区間</t>
    <rPh sb="0" eb="2">
      <t>クカン</t>
    </rPh>
    <phoneticPr fontId="2"/>
  </si>
  <si>
    <t>申込み競技者氏名</t>
    <rPh sb="0" eb="2">
      <t>モウシコ</t>
    </rPh>
    <rPh sb="3" eb="6">
      <t>キョウギシャ</t>
    </rPh>
    <rPh sb="6" eb="8">
      <t>シメイ</t>
    </rPh>
    <phoneticPr fontId="2"/>
  </si>
  <si>
    <t>変更する競技者氏名</t>
    <rPh sb="0" eb="2">
      <t>ヘンコウ</t>
    </rPh>
    <rPh sb="4" eb="7">
      <t>キョウギシャ</t>
    </rPh>
    <rPh sb="7" eb="9">
      <t>シメイ</t>
    </rPh>
    <phoneticPr fontId="2"/>
  </si>
  <si>
    <t>1区</t>
    <rPh sb="1" eb="2">
      <t>ク</t>
    </rPh>
    <phoneticPr fontId="2"/>
  </si>
  <si>
    <t>変更⇒</t>
    <rPh sb="0" eb="2">
      <t>ヘンコウ</t>
    </rPh>
    <phoneticPr fontId="2"/>
  </si>
  <si>
    <t>2区</t>
    <rPh sb="1" eb="2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</si>
  <si>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</si>
  <si>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</si>
  <si>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※当日この用紙を印刷してお持ちください</t>
    <rPh sb="1" eb="3">
      <t>トウジツ</t>
    </rPh>
    <rPh sb="5" eb="7">
      <t>ヨウシ</t>
    </rPh>
    <rPh sb="8" eb="10">
      <t>インサツ</t>
    </rPh>
    <rPh sb="13" eb="14">
      <t>モ</t>
    </rPh>
    <phoneticPr fontId="2"/>
  </si>
  <si>
    <t>愛知陸協駅伝（中学女子B）</t>
    <rPh sb="0" eb="2">
      <t>アイチ</t>
    </rPh>
    <rPh sb="2" eb="3">
      <t>リク</t>
    </rPh>
    <rPh sb="3" eb="4">
      <t>キョウ</t>
    </rPh>
    <rPh sb="4" eb="6">
      <t>エキデン</t>
    </rPh>
    <rPh sb="7" eb="9">
      <t>チュウガク</t>
    </rPh>
    <rPh sb="9" eb="11">
      <t>ジョシ</t>
    </rPh>
    <phoneticPr fontId="2"/>
  </si>
  <si>
    <t>愛知陸協駅伝（中学男子B）</t>
    <rPh sb="0" eb="2">
      <t>アイチ</t>
    </rPh>
    <rPh sb="2" eb="3">
      <t>リク</t>
    </rPh>
    <rPh sb="3" eb="4">
      <t>キョウ</t>
    </rPh>
    <rPh sb="4" eb="6">
      <t>エキデン</t>
    </rPh>
    <rPh sb="7" eb="9">
      <t>チュウガク</t>
    </rPh>
    <rPh sb="9" eb="11">
      <t>ダンシ</t>
    </rPh>
    <phoneticPr fontId="2"/>
  </si>
  <si>
    <t>愛知陸協駅伝（中学男子A）</t>
    <rPh sb="0" eb="2">
      <t>アイチ</t>
    </rPh>
    <rPh sb="2" eb="3">
      <t>リク</t>
    </rPh>
    <rPh sb="3" eb="4">
      <t>キョウ</t>
    </rPh>
    <rPh sb="4" eb="6">
      <t>エキデン</t>
    </rPh>
    <rPh sb="7" eb="9">
      <t>チュウガク</t>
    </rPh>
    <rPh sb="9" eb="11">
      <t>ダンシ</t>
    </rPh>
    <phoneticPr fontId="2"/>
  </si>
  <si>
    <t>愛知陸協駅伝（中学女子A）</t>
    <rPh sb="0" eb="2">
      <t>アイチ</t>
    </rPh>
    <rPh sb="2" eb="3">
      <t>リク</t>
    </rPh>
    <rPh sb="3" eb="4">
      <t>キョウ</t>
    </rPh>
    <rPh sb="4" eb="6">
      <t>エキデン</t>
    </rPh>
    <rPh sb="7" eb="9">
      <t>チュウガク</t>
    </rPh>
    <rPh sb="9" eb="11">
      <t>ジョシ</t>
    </rPh>
    <phoneticPr fontId="2"/>
  </si>
  <si>
    <t>提出時間（９：００～９：３０）</t>
  </si>
  <si>
    <t>提出時間（９：００～９：３０）</t>
    <rPh sb="0" eb="2">
      <t>テイシュツ</t>
    </rPh>
    <rPh sb="2" eb="4">
      <t>ジカン</t>
    </rPh>
    <phoneticPr fontId="2"/>
  </si>
  <si>
    <t>2020愛知陸協駅伝参加申込書　(中学女子A)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チュウガク</t>
    </rPh>
    <rPh sb="19" eb="21">
      <t>ジョシ</t>
    </rPh>
    <phoneticPr fontId="2"/>
  </si>
  <si>
    <t>2020愛知陸協駅伝参加申込書　(中学女子B)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チュウガク</t>
    </rPh>
    <rPh sb="19" eb="21">
      <t>ジョシ</t>
    </rPh>
    <phoneticPr fontId="2"/>
  </si>
  <si>
    <t>2020愛知陸協駅伝参加申込書</t>
    <phoneticPr fontId="2"/>
  </si>
  <si>
    <t>2020愛知陸協駅伝参加申込書　(中学男子A)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チュウガク</t>
    </rPh>
    <rPh sb="19" eb="21">
      <t>ダンシ</t>
    </rPh>
    <phoneticPr fontId="2"/>
  </si>
  <si>
    <t>2020愛知陸協駅伝参加申込書　(中学男子B)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チュウガク</t>
    </rPh>
    <rPh sb="19" eb="21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</si>
</sst>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ＤＨＰ平成明朝体W7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ＤＨＰ平成明朝体W7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8"/>
      <name val="ＤＨＰ平成明朝体W7"/>
      <family val="1"/>
      <charset val="128"/>
    </font>
    <font>
      <sz val="11"/>
      <name val="ＤＨＰ平成明朝体W7"/>
      <family val="1"/>
      <charset val="128"/>
    </font>
    <font>
      <sz val="20"/>
      <name val="ＤＨＰ平成明朝体W7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明朝"/>
      <family val="1"/>
      <charset val="128"/>
    </font>
    <font>
      <sz val="14"/>
      <name val="ＤＦ平成明朝体W7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vertical="top"/>
    </xf>
    <xf numFmtId="0" fontId="8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9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  <xf numFmtId="0" fontId="0" fillId="0" borderId="0" xfId="0" applyBorder="1"/>
    <xf numFmtId="0" fontId="20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distributed" vertical="center"/>
    </xf>
    <xf numFmtId="176" fontId="24" fillId="2" borderId="19" xfId="0" applyNumberFormat="1" applyFont="1" applyFill="1" applyBorder="1" applyAlignment="1">
      <alignment horizontal="left" vertical="center"/>
    </xf>
    <xf numFmtId="176" fontId="27" fillId="0" borderId="2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12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28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shrinkToFit="1"/>
    </xf>
    <xf numFmtId="0" fontId="7" fillId="0" borderId="0" xfId="0" applyFont="1" applyBorder="1"/>
    <xf numFmtId="0" fontId="11" fillId="0" borderId="0" xfId="0" applyFont="1" applyBorder="1"/>
    <xf numFmtId="0" fontId="7" fillId="0" borderId="6" xfId="0" applyFont="1" applyBorder="1"/>
    <xf numFmtId="0" fontId="7" fillId="0" borderId="21" xfId="0" applyFont="1" applyBorder="1"/>
    <xf numFmtId="0" fontId="11" fillId="0" borderId="21" xfId="0" applyFont="1" applyBorder="1"/>
    <xf numFmtId="0" fontId="0" fillId="0" borderId="22" xfId="0" applyBorder="1" applyAlignment="1">
      <alignment horizontal="right"/>
    </xf>
    <xf numFmtId="0" fontId="0" fillId="0" borderId="23" xfId="0" applyBorder="1"/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176" fontId="24" fillId="3" borderId="4" xfId="0" applyNumberFormat="1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38" fontId="0" fillId="0" borderId="0" xfId="1" applyFont="1"/>
    <xf numFmtId="0" fontId="22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6" fillId="0" borderId="6" xfId="0" quotePrefix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 indent="2"/>
    </xf>
    <xf numFmtId="0" fontId="28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4"/>
    </xf>
    <xf numFmtId="0" fontId="28" fillId="0" borderId="49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 shrinkToFit="1"/>
    </xf>
    <xf numFmtId="0" fontId="4" fillId="0" borderId="14" xfId="0" applyFont="1" applyBorder="1" applyAlignment="1">
      <alignment horizontal="center" vertical="top" shrinkToFit="1"/>
    </xf>
    <xf numFmtId="0" fontId="4" fillId="0" borderId="39" xfId="0" applyFont="1" applyBorder="1" applyAlignment="1">
      <alignment horizontal="center" vertical="top" shrinkToFit="1"/>
    </xf>
    <xf numFmtId="0" fontId="13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20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13" fillId="0" borderId="41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76" fontId="30" fillId="3" borderId="5" xfId="0" applyNumberFormat="1" applyFont="1" applyFill="1" applyBorder="1" applyAlignment="1">
      <alignment horizontal="center" vertical="center"/>
    </xf>
    <xf numFmtId="176" fontId="30" fillId="3" borderId="18" xfId="0" applyNumberFormat="1" applyFont="1" applyFill="1" applyBorder="1" applyAlignment="1">
      <alignment horizontal="center" vertical="center"/>
    </xf>
    <xf numFmtId="38" fontId="27" fillId="0" borderId="5" xfId="1" applyFont="1" applyBorder="1" applyAlignment="1">
      <alignment horizontal="right" vertical="center"/>
    </xf>
    <xf numFmtId="38" fontId="27" fillId="0" borderId="18" xfId="1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 shrinkToFit="1"/>
    </xf>
    <xf numFmtId="0" fontId="24" fillId="0" borderId="45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 indent="4"/>
    </xf>
    <xf numFmtId="0" fontId="28" fillId="0" borderId="49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wrapText="1" indent="2"/>
    </xf>
    <xf numFmtId="0" fontId="21" fillId="0" borderId="0" xfId="0" applyFont="1" applyAlignment="1">
      <alignment horizontal="left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194309</xdr:colOff>
          <xdr:row>8</xdr:row>
          <xdr:rowOff>171450</xdr:rowOff>
        </xdr:from>
        <xdr:to>
          <xdr:col>3</xdr:col>
          <xdr:colOff>1568613</xdr:colOff>
          <xdr:row>21</xdr:row>
          <xdr:rowOff>87630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4D956267-F280-4841-8133-3B1DA0863A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中学男子A!$N$25:$O$28" spid="_x0000_s61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4309" y="2438400"/>
              <a:ext cx="4898554" cy="22879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8</xdr:row>
          <xdr:rowOff>177165</xdr:rowOff>
        </xdr:from>
        <xdr:to>
          <xdr:col>3</xdr:col>
          <xdr:colOff>1654011</xdr:colOff>
          <xdr:row>21</xdr:row>
          <xdr:rowOff>38100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C328D99-4233-4514-ADB8-1F7458BEB90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中学男子B!$N$25:$O$28" spid="_x0000_s71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475" y="2444115"/>
              <a:ext cx="4802976" cy="22326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280034</xdr:colOff>
          <xdr:row>8</xdr:row>
          <xdr:rowOff>139065</xdr:rowOff>
        </xdr:from>
        <xdr:to>
          <xdr:col>3</xdr:col>
          <xdr:colOff>1621648</xdr:colOff>
          <xdr:row>21</xdr:row>
          <xdr:rowOff>17145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2A8411D-BF3D-4929-B351-B076D020568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中学女子A!$N$25:$O$28" spid="_x0000_s82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0034" y="2406015"/>
              <a:ext cx="4862054" cy="225361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285749</xdr:colOff>
          <xdr:row>8</xdr:row>
          <xdr:rowOff>180975</xdr:rowOff>
        </xdr:from>
        <xdr:to>
          <xdr:col>3</xdr:col>
          <xdr:colOff>1696020</xdr:colOff>
          <xdr:row>21</xdr:row>
          <xdr:rowOff>97155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4D0CDF9-CCF7-43A6-8D3E-F72F020CAA4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中学女子B!$N$25:$O$28" spid="_x0000_s92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49" y="2447925"/>
              <a:ext cx="4930711" cy="229171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2494-4660-4706-9957-230D6B171C8C}">
  <dimension ref="A1:O30"/>
  <sheetViews>
    <sheetView tabSelected="1" view="pageBreakPreview" zoomScaleNormal="100" zoomScaleSheetLayoutView="100" workbookViewId="0">
      <selection activeCell="B9" sqref="B9:E9"/>
    </sheetView>
  </sheetViews>
  <sheetFormatPr defaultRowHeight="13.5" x14ac:dyDescent="0.15"/>
  <cols>
    <col min="1" max="1" width="11.625" customWidth="1"/>
    <col min="2" max="2" width="23.75" customWidth="1"/>
    <col min="3" max="3" width="20.125" customWidth="1"/>
    <col min="4" max="4" width="8.75" customWidth="1"/>
    <col min="5" max="5" width="8.87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7" customWidth="1"/>
  </cols>
  <sheetData>
    <row r="1" spans="1:11" ht="34.5" customHeight="1" x14ac:dyDescent="0.15">
      <c r="A1" s="119" t="s">
        <v>79</v>
      </c>
      <c r="B1" s="119"/>
      <c r="C1" s="119"/>
      <c r="D1" s="119"/>
      <c r="E1" s="119"/>
      <c r="F1" s="119"/>
      <c r="G1" s="119"/>
      <c r="H1" s="119"/>
    </row>
    <row r="2" spans="1:11" ht="24" customHeight="1" thickBot="1" x14ac:dyDescent="0.2">
      <c r="A2" s="120"/>
      <c r="B2" s="120"/>
      <c r="C2" s="11"/>
      <c r="D2" s="11"/>
      <c r="K2" t="s">
        <v>30</v>
      </c>
    </row>
    <row r="3" spans="1:11" ht="18.75" customHeight="1" x14ac:dyDescent="0.15">
      <c r="A3" s="121" t="s">
        <v>13</v>
      </c>
      <c r="B3" s="123" t="s">
        <v>33</v>
      </c>
      <c r="C3" s="124"/>
      <c r="D3" s="124"/>
      <c r="E3" s="124"/>
      <c r="F3" s="124"/>
      <c r="G3" s="124"/>
      <c r="H3" s="125"/>
      <c r="K3" t="s">
        <v>32</v>
      </c>
    </row>
    <row r="4" spans="1:11" ht="18.75" customHeight="1" x14ac:dyDescent="0.15">
      <c r="A4" s="122"/>
      <c r="B4" s="126"/>
      <c r="C4" s="127"/>
      <c r="D4" s="127"/>
      <c r="E4" s="127"/>
      <c r="F4" s="127"/>
      <c r="G4" s="127"/>
      <c r="H4" s="128"/>
    </row>
    <row r="5" spans="1:11" ht="48" customHeight="1" x14ac:dyDescent="0.15">
      <c r="A5" s="3" t="s">
        <v>3</v>
      </c>
      <c r="B5" s="129"/>
      <c r="C5" s="130"/>
      <c r="D5" s="130"/>
      <c r="E5" s="131"/>
      <c r="F5" s="132" t="s">
        <v>14</v>
      </c>
      <c r="G5" s="133"/>
      <c r="H5" s="134"/>
    </row>
    <row r="6" spans="1:11" ht="53.25" customHeight="1" x14ac:dyDescent="0.15">
      <c r="A6" s="3" t="s">
        <v>2</v>
      </c>
      <c r="B6" s="92" t="s">
        <v>0</v>
      </c>
      <c r="C6" s="93"/>
      <c r="D6" s="93"/>
      <c r="E6" s="93"/>
      <c r="F6" s="93"/>
      <c r="G6" s="93"/>
      <c r="H6" s="94"/>
    </row>
    <row r="7" spans="1:11" ht="41.25" customHeight="1" x14ac:dyDescent="0.15">
      <c r="A7" s="74" t="s">
        <v>4</v>
      </c>
      <c r="B7" s="95"/>
      <c r="C7" s="96"/>
      <c r="D7" s="96"/>
      <c r="E7" s="96"/>
      <c r="F7" s="96"/>
      <c r="G7" s="96"/>
      <c r="H7" s="97"/>
    </row>
    <row r="8" spans="1:11" ht="32.25" customHeight="1" x14ac:dyDescent="0.15">
      <c r="A8" s="3" t="s">
        <v>1</v>
      </c>
      <c r="B8" s="98"/>
      <c r="C8" s="99"/>
      <c r="D8" s="99"/>
      <c r="E8" s="100"/>
      <c r="F8" s="101" t="s">
        <v>15</v>
      </c>
      <c r="G8" s="102"/>
      <c r="H8" s="103"/>
    </row>
    <row r="9" spans="1:11" ht="32.25" customHeight="1" x14ac:dyDescent="0.15">
      <c r="A9" s="75" t="s">
        <v>5</v>
      </c>
      <c r="B9" s="98"/>
      <c r="C9" s="99"/>
      <c r="D9" s="99"/>
      <c r="E9" s="100"/>
      <c r="F9" s="104"/>
      <c r="G9" s="105"/>
      <c r="H9" s="106"/>
    </row>
    <row r="10" spans="1:11" ht="15" customHeight="1" x14ac:dyDescent="0.15">
      <c r="A10" s="107" t="s">
        <v>6</v>
      </c>
      <c r="B10" s="109" t="s">
        <v>17</v>
      </c>
      <c r="C10" s="111" t="s">
        <v>49</v>
      </c>
      <c r="D10" s="72" t="s">
        <v>44</v>
      </c>
      <c r="E10" s="72" t="s">
        <v>45</v>
      </c>
      <c r="F10" s="113" t="s">
        <v>50</v>
      </c>
      <c r="G10" s="115" t="s">
        <v>51</v>
      </c>
      <c r="H10" s="116"/>
    </row>
    <row r="11" spans="1:11" ht="18" customHeight="1" x14ac:dyDescent="0.15">
      <c r="A11" s="108"/>
      <c r="B11" s="110"/>
      <c r="C11" s="112"/>
      <c r="D11" s="73">
        <v>1994</v>
      </c>
      <c r="E11" s="14" t="s">
        <v>46</v>
      </c>
      <c r="F11" s="114"/>
      <c r="G11" s="117"/>
      <c r="H11" s="118"/>
    </row>
    <row r="12" spans="1:11" ht="49.5" customHeight="1" x14ac:dyDescent="0.15">
      <c r="A12" s="12" t="s">
        <v>7</v>
      </c>
      <c r="B12" s="63"/>
      <c r="C12" s="7"/>
      <c r="D12" s="68"/>
      <c r="E12" s="69"/>
      <c r="F12" s="9"/>
      <c r="G12" s="70"/>
      <c r="H12" s="10"/>
      <c r="J12" s="61"/>
    </row>
    <row r="13" spans="1:11" ht="49.5" customHeight="1" x14ac:dyDescent="0.15">
      <c r="A13" s="12" t="s">
        <v>8</v>
      </c>
      <c r="B13" s="64"/>
      <c r="C13" s="7"/>
      <c r="D13" s="68"/>
      <c r="E13" s="69"/>
      <c r="F13" s="9"/>
      <c r="G13" s="70"/>
      <c r="H13" s="10"/>
    </row>
    <row r="14" spans="1:11" ht="49.5" customHeight="1" x14ac:dyDescent="0.15">
      <c r="A14" s="12" t="s">
        <v>9</v>
      </c>
      <c r="B14" s="64"/>
      <c r="C14" s="7"/>
      <c r="D14" s="68"/>
      <c r="E14" s="69"/>
      <c r="F14" s="9"/>
      <c r="G14" s="70"/>
      <c r="H14" s="10"/>
    </row>
    <row r="15" spans="1:11" ht="49.5" customHeight="1" x14ac:dyDescent="0.15">
      <c r="A15" s="12" t="s">
        <v>10</v>
      </c>
      <c r="B15" s="64"/>
      <c r="C15" s="7"/>
      <c r="D15" s="68"/>
      <c r="E15" s="69"/>
      <c r="F15" s="9"/>
      <c r="G15" s="70"/>
      <c r="H15" s="10"/>
    </row>
    <row r="16" spans="1:11" ht="49.5" customHeight="1" x14ac:dyDescent="0.15">
      <c r="A16" s="13" t="s">
        <v>11</v>
      </c>
      <c r="B16" s="64"/>
      <c r="C16" s="7"/>
      <c r="D16" s="68"/>
      <c r="E16" s="69"/>
      <c r="F16" s="9"/>
      <c r="G16" s="70"/>
      <c r="H16" s="10"/>
    </row>
    <row r="17" spans="1:15" ht="49.5" customHeight="1" thickBot="1" x14ac:dyDescent="0.2">
      <c r="A17" s="13" t="s">
        <v>11</v>
      </c>
      <c r="B17" s="64"/>
      <c r="C17" s="7"/>
      <c r="D17" s="68"/>
      <c r="E17" s="69"/>
      <c r="F17" s="9"/>
      <c r="G17" s="70"/>
      <c r="H17" s="10"/>
    </row>
    <row r="18" spans="1:15" ht="52.5" customHeight="1" thickBot="1" x14ac:dyDescent="0.2">
      <c r="A18" s="87" t="s">
        <v>12</v>
      </c>
      <c r="B18" s="88"/>
      <c r="C18" s="89" t="str">
        <f>IF(B3="一般女子","8,000円",IF(B3="高校女子","8,000円",""))</f>
        <v/>
      </c>
      <c r="D18" s="90"/>
      <c r="E18" s="91"/>
      <c r="F18" s="6" t="s">
        <v>16</v>
      </c>
      <c r="G18" s="71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15">
      <c r="A20" s="2"/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19</v>
      </c>
      <c r="F21" s="8"/>
      <c r="G21" s="8"/>
      <c r="H21" s="8"/>
    </row>
    <row r="22" spans="1:15" s="2" customFormat="1" ht="14.25" x14ac:dyDescent="0.15">
      <c r="A22" s="2" t="s">
        <v>43</v>
      </c>
      <c r="F22" s="8"/>
      <c r="G22" s="8"/>
      <c r="H22" s="8"/>
    </row>
    <row r="23" spans="1:15" s="2" customFormat="1" x14ac:dyDescent="0.15">
      <c r="A23" s="2" t="s">
        <v>40</v>
      </c>
    </row>
    <row r="24" spans="1:15" ht="15" thickBot="1" x14ac:dyDescent="0.2">
      <c r="A24" s="2"/>
      <c r="B24" s="2" t="s">
        <v>18</v>
      </c>
      <c r="C24" s="2"/>
      <c r="D24" s="2"/>
      <c r="E24" s="1"/>
      <c r="F24" s="1"/>
      <c r="G24" s="1"/>
      <c r="H24" s="1"/>
    </row>
    <row r="25" spans="1:15" ht="25.15" customHeight="1" thickBot="1" x14ac:dyDescent="0.2">
      <c r="A25" s="1"/>
      <c r="B25" s="1"/>
      <c r="C25" s="1"/>
      <c r="D25" s="1"/>
      <c r="E25" s="1"/>
      <c r="F25" s="1"/>
      <c r="G25" s="1"/>
      <c r="H25" s="1"/>
      <c r="N25" s="77" t="s">
        <v>52</v>
      </c>
      <c r="O25" s="78" t="str">
        <f>B3</f>
        <v>中学男子</v>
      </c>
    </row>
    <row r="26" spans="1:15" ht="25.15" customHeight="1" thickBot="1" x14ac:dyDescent="0.2">
      <c r="A26" s="1"/>
      <c r="B26" s="1"/>
      <c r="C26" s="1"/>
      <c r="D26" s="1"/>
      <c r="E26" s="1"/>
      <c r="F26" s="1"/>
      <c r="G26" s="1"/>
      <c r="H26" s="1"/>
      <c r="N26" s="77" t="s">
        <v>53</v>
      </c>
      <c r="O26" s="78"/>
    </row>
    <row r="27" spans="1:15" ht="25.15" customHeight="1" thickBot="1" x14ac:dyDescent="0.2">
      <c r="A27" s="1"/>
      <c r="B27" s="1"/>
      <c r="C27" s="1"/>
      <c r="D27" s="1"/>
      <c r="E27" s="1"/>
      <c r="F27" s="1"/>
      <c r="G27" s="1"/>
      <c r="H27" s="1"/>
      <c r="N27" s="77" t="s">
        <v>3</v>
      </c>
      <c r="O27" s="79">
        <f>B5</f>
        <v>0</v>
      </c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77" t="s">
        <v>54</v>
      </c>
      <c r="O28" s="79">
        <f>B9</f>
        <v>0</v>
      </c>
    </row>
    <row r="29" spans="1:15" ht="14.25" x14ac:dyDescent="0.15">
      <c r="A29" s="1"/>
      <c r="B29" s="1"/>
      <c r="C29" s="1"/>
      <c r="D29" s="1"/>
      <c r="E29" s="1"/>
      <c r="F29" s="1"/>
      <c r="G29" s="1"/>
      <c r="H29" s="1"/>
    </row>
    <row r="30" spans="1:15" ht="14.25" x14ac:dyDescent="0.15">
      <c r="A30" s="1"/>
      <c r="B30" s="1"/>
      <c r="C30" s="1"/>
      <c r="D30" s="1"/>
      <c r="E30" s="1"/>
      <c r="F30" s="1"/>
      <c r="G30" s="1"/>
      <c r="H30" s="1"/>
    </row>
  </sheetData>
  <mergeCells count="18">
    <mergeCell ref="A1:H1"/>
    <mergeCell ref="A2:B2"/>
    <mergeCell ref="A3:A4"/>
    <mergeCell ref="B3:H4"/>
    <mergeCell ref="B5:E5"/>
    <mergeCell ref="F5:H5"/>
    <mergeCell ref="A18:B18"/>
    <mergeCell ref="C18:E18"/>
    <mergeCell ref="B6:H6"/>
    <mergeCell ref="B7:H7"/>
    <mergeCell ref="B8:E8"/>
    <mergeCell ref="F8:H9"/>
    <mergeCell ref="B9:E9"/>
    <mergeCell ref="A10:A11"/>
    <mergeCell ref="B10:B11"/>
    <mergeCell ref="C10:C11"/>
    <mergeCell ref="F10:F11"/>
    <mergeCell ref="G10:H11"/>
  </mergeCells>
  <phoneticPr fontId="2"/>
  <dataValidations count="2">
    <dataValidation imeMode="off" allowBlank="1" showInputMessage="1" showErrorMessage="1" sqref="D11:E17" xr:uid="{2E8CD721-9ECE-4354-B60E-408F40A52324}"/>
    <dataValidation imeMode="fullKatakana" allowBlank="1" showInputMessage="1" showErrorMessage="1" sqref="C12:C17" xr:uid="{87868CF5-0ADD-4160-B2D1-7C4DD8CECB95}"/>
  </dataValidations>
  <pageMargins left="0.7" right="0.7" top="0.75" bottom="0.75" header="0.3" footer="0.3"/>
  <pageSetup paperSize="9" scale="9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11.625" customWidth="1"/>
    <col min="2" max="2" width="23.75" customWidth="1"/>
    <col min="3" max="3" width="20.125" customWidth="1"/>
    <col min="4" max="4" width="8.75" customWidth="1"/>
    <col min="5" max="5" width="8.87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7" customWidth="1"/>
  </cols>
  <sheetData>
    <row r="1" spans="1:11" ht="34.5" customHeight="1" x14ac:dyDescent="0.15">
      <c r="A1" s="119" t="s">
        <v>80</v>
      </c>
      <c r="B1" s="119"/>
      <c r="C1" s="119"/>
      <c r="D1" s="119"/>
      <c r="E1" s="119"/>
      <c r="F1" s="119"/>
      <c r="G1" s="119"/>
      <c r="H1" s="119"/>
    </row>
    <row r="2" spans="1:11" ht="24" customHeight="1" thickBot="1" x14ac:dyDescent="0.2">
      <c r="A2" s="120"/>
      <c r="B2" s="120"/>
      <c r="C2" s="11"/>
      <c r="D2" s="11"/>
      <c r="K2" t="s">
        <v>30</v>
      </c>
    </row>
    <row r="3" spans="1:11" ht="18.75" customHeight="1" x14ac:dyDescent="0.15">
      <c r="A3" s="121" t="s">
        <v>13</v>
      </c>
      <c r="B3" s="123" t="s">
        <v>47</v>
      </c>
      <c r="C3" s="124"/>
      <c r="D3" s="124"/>
      <c r="E3" s="124"/>
      <c r="F3" s="124"/>
      <c r="G3" s="124"/>
      <c r="H3" s="125"/>
      <c r="K3" t="s">
        <v>32</v>
      </c>
    </row>
    <row r="4" spans="1:11" ht="18.75" customHeight="1" x14ac:dyDescent="0.15">
      <c r="A4" s="122"/>
      <c r="B4" s="126"/>
      <c r="C4" s="127"/>
      <c r="D4" s="127"/>
      <c r="E4" s="127"/>
      <c r="F4" s="127"/>
      <c r="G4" s="127"/>
      <c r="H4" s="128"/>
    </row>
    <row r="5" spans="1:11" ht="48" customHeight="1" x14ac:dyDescent="0.15">
      <c r="A5" s="3" t="s">
        <v>3</v>
      </c>
      <c r="B5" s="129"/>
      <c r="C5" s="130"/>
      <c r="D5" s="130"/>
      <c r="E5" s="131"/>
      <c r="F5" s="132" t="s">
        <v>14</v>
      </c>
      <c r="G5" s="133"/>
      <c r="H5" s="134"/>
    </row>
    <row r="6" spans="1:11" ht="53.25" customHeight="1" x14ac:dyDescent="0.15">
      <c r="A6" s="3" t="s">
        <v>2</v>
      </c>
      <c r="B6" s="92" t="s">
        <v>0</v>
      </c>
      <c r="C6" s="93"/>
      <c r="D6" s="93"/>
      <c r="E6" s="93"/>
      <c r="F6" s="93"/>
      <c r="G6" s="93"/>
      <c r="H6" s="94"/>
    </row>
    <row r="7" spans="1:11" ht="41.25" customHeight="1" x14ac:dyDescent="0.15">
      <c r="A7" s="65" t="s">
        <v>4</v>
      </c>
      <c r="B7" s="95"/>
      <c r="C7" s="96"/>
      <c r="D7" s="96"/>
      <c r="E7" s="96"/>
      <c r="F7" s="96"/>
      <c r="G7" s="96"/>
      <c r="H7" s="97"/>
    </row>
    <row r="8" spans="1:11" ht="32.25" customHeight="1" x14ac:dyDescent="0.15">
      <c r="A8" s="3" t="s">
        <v>1</v>
      </c>
      <c r="B8" s="98"/>
      <c r="C8" s="99"/>
      <c r="D8" s="99"/>
      <c r="E8" s="100"/>
      <c r="F8" s="101" t="s">
        <v>15</v>
      </c>
      <c r="G8" s="102"/>
      <c r="H8" s="103"/>
    </row>
    <row r="9" spans="1:11" ht="32.25" customHeight="1" x14ac:dyDescent="0.15">
      <c r="A9" s="4" t="s">
        <v>5</v>
      </c>
      <c r="B9" s="98"/>
      <c r="C9" s="99"/>
      <c r="D9" s="99"/>
      <c r="E9" s="100"/>
      <c r="F9" s="104"/>
      <c r="G9" s="105"/>
      <c r="H9" s="106"/>
    </row>
    <row r="10" spans="1:11" ht="15" customHeight="1" x14ac:dyDescent="0.15">
      <c r="A10" s="107" t="s">
        <v>6</v>
      </c>
      <c r="B10" s="109" t="s">
        <v>17</v>
      </c>
      <c r="C10" s="111" t="s">
        <v>49</v>
      </c>
      <c r="D10" s="72" t="s">
        <v>44</v>
      </c>
      <c r="E10" s="72" t="s">
        <v>45</v>
      </c>
      <c r="F10" s="113" t="s">
        <v>50</v>
      </c>
      <c r="G10" s="115" t="s">
        <v>51</v>
      </c>
      <c r="H10" s="116"/>
    </row>
    <row r="11" spans="1:11" ht="18" customHeight="1" x14ac:dyDescent="0.15">
      <c r="A11" s="108"/>
      <c r="B11" s="110"/>
      <c r="C11" s="112"/>
      <c r="D11" s="73">
        <v>1994</v>
      </c>
      <c r="E11" s="14" t="s">
        <v>46</v>
      </c>
      <c r="F11" s="114"/>
      <c r="G11" s="117"/>
      <c r="H11" s="118"/>
    </row>
    <row r="12" spans="1:11" ht="49.5" customHeight="1" x14ac:dyDescent="0.15">
      <c r="A12" s="12" t="s">
        <v>7</v>
      </c>
      <c r="B12" s="63"/>
      <c r="C12" s="7"/>
      <c r="D12" s="68"/>
      <c r="E12" s="69"/>
      <c r="F12" s="9"/>
      <c r="G12" s="70"/>
      <c r="H12" s="10"/>
      <c r="J12" s="61"/>
    </row>
    <row r="13" spans="1:11" ht="49.5" customHeight="1" x14ac:dyDescent="0.15">
      <c r="A13" s="12" t="s">
        <v>8</v>
      </c>
      <c r="B13" s="64"/>
      <c r="C13" s="7"/>
      <c r="D13" s="68"/>
      <c r="E13" s="69"/>
      <c r="F13" s="9"/>
      <c r="G13" s="70"/>
      <c r="H13" s="10"/>
    </row>
    <row r="14" spans="1:11" ht="49.5" customHeight="1" x14ac:dyDescent="0.15">
      <c r="A14" s="12" t="s">
        <v>9</v>
      </c>
      <c r="B14" s="64"/>
      <c r="C14" s="7"/>
      <c r="D14" s="68"/>
      <c r="E14" s="69"/>
      <c r="F14" s="9"/>
      <c r="G14" s="70"/>
      <c r="H14" s="10"/>
    </row>
    <row r="15" spans="1:11" ht="49.5" customHeight="1" x14ac:dyDescent="0.15">
      <c r="A15" s="12" t="s">
        <v>10</v>
      </c>
      <c r="B15" s="64"/>
      <c r="C15" s="7"/>
      <c r="D15" s="68"/>
      <c r="E15" s="69"/>
      <c r="F15" s="9"/>
      <c r="G15" s="70"/>
      <c r="H15" s="10"/>
    </row>
    <row r="16" spans="1:11" ht="49.5" customHeight="1" x14ac:dyDescent="0.15">
      <c r="A16" s="13" t="s">
        <v>11</v>
      </c>
      <c r="B16" s="64"/>
      <c r="C16" s="7"/>
      <c r="D16" s="68"/>
      <c r="E16" s="69"/>
      <c r="F16" s="9"/>
      <c r="G16" s="70"/>
      <c r="H16" s="10"/>
    </row>
    <row r="17" spans="1:15" ht="49.5" customHeight="1" thickBot="1" x14ac:dyDescent="0.2">
      <c r="A17" s="13" t="s">
        <v>11</v>
      </c>
      <c r="B17" s="64"/>
      <c r="C17" s="7"/>
      <c r="D17" s="68"/>
      <c r="E17" s="69"/>
      <c r="F17" s="9"/>
      <c r="G17" s="70"/>
      <c r="H17" s="10"/>
    </row>
    <row r="18" spans="1:15" ht="52.5" customHeight="1" thickBot="1" x14ac:dyDescent="0.2">
      <c r="A18" s="87" t="s">
        <v>12</v>
      </c>
      <c r="B18" s="88"/>
      <c r="C18" s="89" t="str">
        <f>IF(B3="一般女子","8,000円",IF(B3="高校女子","8,000円",""))</f>
        <v/>
      </c>
      <c r="D18" s="90"/>
      <c r="E18" s="91"/>
      <c r="F18" s="6" t="s">
        <v>16</v>
      </c>
      <c r="G18" s="71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15">
      <c r="A20" s="2"/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19</v>
      </c>
      <c r="F21" s="8"/>
      <c r="G21" s="8"/>
      <c r="H21" s="8"/>
    </row>
    <row r="22" spans="1:15" s="2" customFormat="1" ht="14.25" x14ac:dyDescent="0.15">
      <c r="A22" s="2" t="s">
        <v>43</v>
      </c>
      <c r="F22" s="8"/>
      <c r="G22" s="8"/>
      <c r="H22" s="8"/>
    </row>
    <row r="23" spans="1:15" s="2" customFormat="1" x14ac:dyDescent="0.15">
      <c r="A23" s="2" t="s">
        <v>40</v>
      </c>
    </row>
    <row r="24" spans="1:15" ht="15" thickBot="1" x14ac:dyDescent="0.2">
      <c r="A24" s="2"/>
      <c r="B24" s="2" t="s">
        <v>18</v>
      </c>
      <c r="C24" s="2"/>
      <c r="D24" s="2"/>
      <c r="E24" s="1"/>
      <c r="F24" s="1"/>
      <c r="G24" s="1"/>
      <c r="H24" s="1"/>
    </row>
    <row r="25" spans="1:15" ht="25.15" customHeight="1" thickBot="1" x14ac:dyDescent="0.2">
      <c r="A25" s="1"/>
      <c r="B25" s="1"/>
      <c r="C25" s="1"/>
      <c r="D25" s="1"/>
      <c r="E25" s="1"/>
      <c r="F25" s="1"/>
      <c r="G25" s="1"/>
      <c r="H25" s="1"/>
      <c r="N25" s="77" t="s">
        <v>52</v>
      </c>
      <c r="O25" s="78" t="str">
        <f>B3</f>
        <v>中学男子</v>
      </c>
    </row>
    <row r="26" spans="1:15" ht="25.15" customHeight="1" thickBot="1" x14ac:dyDescent="0.2">
      <c r="A26" s="1"/>
      <c r="B26" s="1"/>
      <c r="C26" s="1"/>
      <c r="D26" s="1"/>
      <c r="E26" s="1"/>
      <c r="F26" s="1"/>
      <c r="G26" s="1"/>
      <c r="H26" s="1"/>
      <c r="N26" s="77" t="s">
        <v>53</v>
      </c>
      <c r="O26" s="78"/>
    </row>
    <row r="27" spans="1:15" ht="25.15" customHeight="1" thickBot="1" x14ac:dyDescent="0.2">
      <c r="A27" s="1"/>
      <c r="B27" s="1"/>
      <c r="C27" s="1"/>
      <c r="D27" s="1"/>
      <c r="E27" s="1"/>
      <c r="F27" s="1"/>
      <c r="G27" s="1"/>
      <c r="H27" s="1"/>
      <c r="N27" s="77" t="s">
        <v>3</v>
      </c>
      <c r="O27" s="79">
        <f>B5</f>
        <v>0</v>
      </c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77" t="s">
        <v>54</v>
      </c>
      <c r="O28" s="79">
        <f>B9</f>
        <v>0</v>
      </c>
    </row>
    <row r="29" spans="1:15" ht="14.25" x14ac:dyDescent="0.15">
      <c r="A29" s="1"/>
      <c r="B29" s="1"/>
      <c r="C29" s="1"/>
      <c r="D29" s="1"/>
      <c r="E29" s="1"/>
      <c r="F29" s="1"/>
      <c r="G29" s="1"/>
      <c r="H29" s="1"/>
    </row>
    <row r="30" spans="1:15" ht="14.25" x14ac:dyDescent="0.15">
      <c r="A30" s="1"/>
      <c r="B30" s="1"/>
      <c r="C30" s="1"/>
      <c r="D30" s="1"/>
      <c r="E30" s="1"/>
      <c r="F30" s="1"/>
      <c r="G30" s="1"/>
      <c r="H30" s="1"/>
    </row>
  </sheetData>
  <mergeCells count="18">
    <mergeCell ref="A18:B18"/>
    <mergeCell ref="C18:E18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B6:H6"/>
    <mergeCell ref="A1:H1"/>
    <mergeCell ref="A2:B2"/>
    <mergeCell ref="B3:H4"/>
    <mergeCell ref="B5:E5"/>
    <mergeCell ref="F5:H5"/>
    <mergeCell ref="A3:A4"/>
  </mergeCells>
  <phoneticPr fontId="2"/>
  <dataValidations count="2">
    <dataValidation imeMode="fullKatakana" allowBlank="1" showInputMessage="1" showErrorMessage="1" sqref="C12:C17" xr:uid="{00000000-0002-0000-0100-000000000000}"/>
    <dataValidation imeMode="off" allowBlank="1" showInputMessage="1" showErrorMessage="1" sqref="D11:E17" xr:uid="{4CA52F88-86BE-4B37-935D-6C67BBEC7518}"/>
  </dataValidations>
  <pageMargins left="0.7" right="0.7" top="0.75" bottom="0.75" header="0.3" footer="0.3"/>
  <pageSetup paperSize="9" scale="9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8078-2417-48EA-ACF7-95674D814175}">
  <dimension ref="A1:O30"/>
  <sheetViews>
    <sheetView view="pageBreakPreview" zoomScaleNormal="100" zoomScaleSheetLayoutView="100" workbookViewId="0">
      <selection activeCell="B5" sqref="B5:E5"/>
    </sheetView>
  </sheetViews>
  <sheetFormatPr defaultRowHeight="13.5" x14ac:dyDescent="0.15"/>
  <cols>
    <col min="1" max="1" width="11.625" customWidth="1"/>
    <col min="2" max="2" width="23.75" customWidth="1"/>
    <col min="3" max="3" width="20.125" customWidth="1"/>
    <col min="4" max="4" width="8.75" customWidth="1"/>
    <col min="5" max="5" width="8.87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7" customWidth="1"/>
  </cols>
  <sheetData>
    <row r="1" spans="1:11" ht="34.5" customHeight="1" x14ac:dyDescent="0.15">
      <c r="A1" s="119" t="s">
        <v>76</v>
      </c>
      <c r="B1" s="119"/>
      <c r="C1" s="119"/>
      <c r="D1" s="119"/>
      <c r="E1" s="119"/>
      <c r="F1" s="119"/>
      <c r="G1" s="119"/>
      <c r="H1" s="119"/>
    </row>
    <row r="2" spans="1:11" ht="24" customHeight="1" thickBot="1" x14ac:dyDescent="0.2">
      <c r="A2" s="120"/>
      <c r="B2" s="120"/>
      <c r="C2" s="11"/>
      <c r="D2" s="11"/>
      <c r="K2" t="s">
        <v>30</v>
      </c>
    </row>
    <row r="3" spans="1:11" ht="18.75" customHeight="1" x14ac:dyDescent="0.15">
      <c r="A3" s="121" t="s">
        <v>13</v>
      </c>
      <c r="B3" s="123" t="s">
        <v>48</v>
      </c>
      <c r="C3" s="124"/>
      <c r="D3" s="124"/>
      <c r="E3" s="124"/>
      <c r="F3" s="124"/>
      <c r="G3" s="124"/>
      <c r="H3" s="125"/>
      <c r="K3" t="s">
        <v>32</v>
      </c>
    </row>
    <row r="4" spans="1:11" ht="18.75" customHeight="1" x14ac:dyDescent="0.15">
      <c r="A4" s="122"/>
      <c r="B4" s="126"/>
      <c r="C4" s="127"/>
      <c r="D4" s="127"/>
      <c r="E4" s="127"/>
      <c r="F4" s="127"/>
      <c r="G4" s="127"/>
      <c r="H4" s="128"/>
    </row>
    <row r="5" spans="1:11" ht="48" customHeight="1" x14ac:dyDescent="0.15">
      <c r="A5" s="3" t="s">
        <v>3</v>
      </c>
      <c r="B5" s="129"/>
      <c r="C5" s="130"/>
      <c r="D5" s="130"/>
      <c r="E5" s="131"/>
      <c r="F5" s="132" t="s">
        <v>14</v>
      </c>
      <c r="G5" s="133"/>
      <c r="H5" s="134"/>
    </row>
    <row r="6" spans="1:11" ht="53.25" customHeight="1" x14ac:dyDescent="0.15">
      <c r="A6" s="3" t="s">
        <v>2</v>
      </c>
      <c r="B6" s="92" t="s">
        <v>0</v>
      </c>
      <c r="C6" s="93"/>
      <c r="D6" s="93"/>
      <c r="E6" s="93"/>
      <c r="F6" s="93"/>
      <c r="G6" s="93"/>
      <c r="H6" s="94"/>
    </row>
    <row r="7" spans="1:11" ht="41.25" customHeight="1" x14ac:dyDescent="0.15">
      <c r="A7" s="66" t="s">
        <v>4</v>
      </c>
      <c r="B7" s="95"/>
      <c r="C7" s="96"/>
      <c r="D7" s="96"/>
      <c r="E7" s="96"/>
      <c r="F7" s="96"/>
      <c r="G7" s="96"/>
      <c r="H7" s="97"/>
    </row>
    <row r="8" spans="1:11" ht="32.25" customHeight="1" x14ac:dyDescent="0.15">
      <c r="A8" s="3" t="s">
        <v>1</v>
      </c>
      <c r="B8" s="98"/>
      <c r="C8" s="99"/>
      <c r="D8" s="99"/>
      <c r="E8" s="100"/>
      <c r="F8" s="101" t="s">
        <v>15</v>
      </c>
      <c r="G8" s="102"/>
      <c r="H8" s="103"/>
    </row>
    <row r="9" spans="1:11" ht="32.25" customHeight="1" x14ac:dyDescent="0.15">
      <c r="A9" s="67" t="s">
        <v>5</v>
      </c>
      <c r="B9" s="98"/>
      <c r="C9" s="99"/>
      <c r="D9" s="99"/>
      <c r="E9" s="100"/>
      <c r="F9" s="104"/>
      <c r="G9" s="105"/>
      <c r="H9" s="106"/>
    </row>
    <row r="10" spans="1:11" ht="15" customHeight="1" x14ac:dyDescent="0.15">
      <c r="A10" s="107" t="s">
        <v>6</v>
      </c>
      <c r="B10" s="109" t="s">
        <v>17</v>
      </c>
      <c r="C10" s="111" t="s">
        <v>49</v>
      </c>
      <c r="D10" s="72" t="s">
        <v>44</v>
      </c>
      <c r="E10" s="72" t="s">
        <v>45</v>
      </c>
      <c r="F10" s="113" t="s">
        <v>50</v>
      </c>
      <c r="G10" s="115" t="s">
        <v>51</v>
      </c>
      <c r="H10" s="116"/>
    </row>
    <row r="11" spans="1:11" ht="18" customHeight="1" x14ac:dyDescent="0.15">
      <c r="A11" s="108"/>
      <c r="B11" s="110"/>
      <c r="C11" s="112"/>
      <c r="D11" s="73">
        <v>1994</v>
      </c>
      <c r="E11" s="14" t="s">
        <v>46</v>
      </c>
      <c r="F11" s="114"/>
      <c r="G11" s="117"/>
      <c r="H11" s="118"/>
    </row>
    <row r="12" spans="1:11" ht="49.5" customHeight="1" x14ac:dyDescent="0.15">
      <c r="A12" s="12" t="s">
        <v>7</v>
      </c>
      <c r="B12" s="63"/>
      <c r="C12" s="7"/>
      <c r="D12" s="68"/>
      <c r="E12" s="69"/>
      <c r="F12" s="9"/>
      <c r="G12" s="70"/>
      <c r="H12" s="10"/>
      <c r="J12" s="61"/>
    </row>
    <row r="13" spans="1:11" ht="49.5" customHeight="1" x14ac:dyDescent="0.15">
      <c r="A13" s="12" t="s">
        <v>8</v>
      </c>
      <c r="B13" s="64"/>
      <c r="C13" s="7"/>
      <c r="D13" s="68"/>
      <c r="E13" s="69"/>
      <c r="F13" s="9"/>
      <c r="G13" s="70"/>
      <c r="H13" s="10"/>
    </row>
    <row r="14" spans="1:11" ht="49.5" customHeight="1" x14ac:dyDescent="0.15">
      <c r="A14" s="12" t="s">
        <v>9</v>
      </c>
      <c r="B14" s="64"/>
      <c r="C14" s="7"/>
      <c r="D14" s="68"/>
      <c r="E14" s="69"/>
      <c r="F14" s="9"/>
      <c r="G14" s="70"/>
      <c r="H14" s="10"/>
    </row>
    <row r="15" spans="1:11" ht="49.5" customHeight="1" x14ac:dyDescent="0.15">
      <c r="A15" s="12" t="s">
        <v>10</v>
      </c>
      <c r="B15" s="64"/>
      <c r="C15" s="7"/>
      <c r="D15" s="68"/>
      <c r="E15" s="69"/>
      <c r="F15" s="9"/>
      <c r="G15" s="70"/>
      <c r="H15" s="10"/>
    </row>
    <row r="16" spans="1:11" ht="49.5" customHeight="1" x14ac:dyDescent="0.15">
      <c r="A16" s="13" t="s">
        <v>11</v>
      </c>
      <c r="B16" s="64"/>
      <c r="C16" s="7"/>
      <c r="D16" s="68"/>
      <c r="E16" s="69"/>
      <c r="F16" s="9"/>
      <c r="G16" s="70"/>
      <c r="H16" s="10"/>
    </row>
    <row r="17" spans="1:15" ht="49.5" customHeight="1" thickBot="1" x14ac:dyDescent="0.2">
      <c r="A17" s="13" t="s">
        <v>11</v>
      </c>
      <c r="B17" s="64"/>
      <c r="C17" s="7"/>
      <c r="D17" s="68"/>
      <c r="E17" s="69"/>
      <c r="F17" s="9"/>
      <c r="G17" s="70"/>
      <c r="H17" s="10"/>
    </row>
    <row r="18" spans="1:15" ht="52.5" customHeight="1" thickBot="1" x14ac:dyDescent="0.2">
      <c r="A18" s="87" t="s">
        <v>12</v>
      </c>
      <c r="B18" s="88"/>
      <c r="C18" s="89" t="str">
        <f>IF(B3="一般女子","8,000円",IF(B3="高校女子","8,000円",""))</f>
        <v/>
      </c>
      <c r="D18" s="90"/>
      <c r="E18" s="91"/>
      <c r="F18" s="6" t="s">
        <v>16</v>
      </c>
      <c r="G18" s="71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15">
      <c r="A20" s="2"/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19</v>
      </c>
      <c r="F21" s="8"/>
      <c r="G21" s="8"/>
      <c r="H21" s="8"/>
    </row>
    <row r="22" spans="1:15" s="2" customFormat="1" ht="14.25" x14ac:dyDescent="0.15">
      <c r="A22" s="2" t="s">
        <v>43</v>
      </c>
      <c r="F22" s="8"/>
      <c r="G22" s="8"/>
      <c r="H22" s="8"/>
    </row>
    <row r="23" spans="1:15" s="2" customFormat="1" x14ac:dyDescent="0.15">
      <c r="A23" s="2" t="s">
        <v>40</v>
      </c>
    </row>
    <row r="24" spans="1:15" ht="15" thickBot="1" x14ac:dyDescent="0.2">
      <c r="A24" s="2"/>
      <c r="B24" s="2" t="s">
        <v>18</v>
      </c>
      <c r="C24" s="2"/>
      <c r="D24" s="2"/>
      <c r="E24" s="1"/>
      <c r="F24" s="1"/>
      <c r="G24" s="1"/>
      <c r="H24" s="1"/>
    </row>
    <row r="25" spans="1:15" ht="25.15" customHeight="1" thickBot="1" x14ac:dyDescent="0.2">
      <c r="A25" s="1"/>
      <c r="B25" s="1"/>
      <c r="C25" s="1"/>
      <c r="D25" s="1"/>
      <c r="E25" s="1"/>
      <c r="F25" s="1"/>
      <c r="G25" s="1"/>
      <c r="H25" s="1"/>
      <c r="N25" s="77" t="s">
        <v>52</v>
      </c>
      <c r="O25" s="78" t="str">
        <f>B3</f>
        <v>中学女子</v>
      </c>
    </row>
    <row r="26" spans="1:15" ht="25.15" customHeight="1" thickBot="1" x14ac:dyDescent="0.2">
      <c r="A26" s="1"/>
      <c r="B26" s="1"/>
      <c r="C26" s="1"/>
      <c r="D26" s="1"/>
      <c r="E26" s="1"/>
      <c r="F26" s="1"/>
      <c r="G26" s="1"/>
      <c r="H26" s="1"/>
      <c r="N26" s="77" t="s">
        <v>53</v>
      </c>
      <c r="O26" s="78"/>
    </row>
    <row r="27" spans="1:15" ht="25.15" customHeight="1" thickBot="1" x14ac:dyDescent="0.2">
      <c r="A27" s="1"/>
      <c r="B27" s="1"/>
      <c r="C27" s="1"/>
      <c r="D27" s="1"/>
      <c r="E27" s="1"/>
      <c r="F27" s="1"/>
      <c r="G27" s="1"/>
      <c r="H27" s="1"/>
      <c r="N27" s="77" t="s">
        <v>3</v>
      </c>
      <c r="O27" s="79">
        <f>B5</f>
        <v>0</v>
      </c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77" t="s">
        <v>54</v>
      </c>
      <c r="O28" s="79">
        <f>B9</f>
        <v>0</v>
      </c>
    </row>
    <row r="29" spans="1:15" ht="14.25" x14ac:dyDescent="0.15">
      <c r="A29" s="1"/>
      <c r="B29" s="1"/>
      <c r="C29" s="1"/>
      <c r="D29" s="1"/>
      <c r="E29" s="1"/>
      <c r="F29" s="1"/>
      <c r="G29" s="1"/>
      <c r="H29" s="1"/>
    </row>
    <row r="30" spans="1:15" ht="14.25" x14ac:dyDescent="0.15">
      <c r="A30" s="1"/>
      <c r="B30" s="1"/>
      <c r="C30" s="1"/>
      <c r="D30" s="1"/>
      <c r="E30" s="1"/>
      <c r="F30" s="1"/>
      <c r="G30" s="1"/>
      <c r="H30" s="1"/>
    </row>
  </sheetData>
  <mergeCells count="18">
    <mergeCell ref="A18:B18"/>
    <mergeCell ref="C18:E18"/>
    <mergeCell ref="B6:H6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A1:H1"/>
    <mergeCell ref="A2:B2"/>
    <mergeCell ref="A3:A4"/>
    <mergeCell ref="B3:H4"/>
    <mergeCell ref="B5:E5"/>
    <mergeCell ref="F5:H5"/>
  </mergeCells>
  <phoneticPr fontId="2"/>
  <dataValidations count="2">
    <dataValidation imeMode="off" allowBlank="1" showInputMessage="1" showErrorMessage="1" sqref="D11:E17" xr:uid="{D6E56F2C-2892-43E3-A4FD-14B401DCD3FF}"/>
    <dataValidation imeMode="fullKatakana" allowBlank="1" showInputMessage="1" showErrorMessage="1" sqref="C12:C17" xr:uid="{ADCB1EC3-28B1-4E4C-9E74-6DBD48081E1E}"/>
  </dataValidations>
  <pageMargins left="0.7" right="0.7" top="0.75" bottom="0.75" header="0.3" footer="0.3"/>
  <pageSetup paperSize="9" scale="9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4DD9-F238-4B08-8CAE-74BE65B3A1B9}">
  <dimension ref="A1:O30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11.625" customWidth="1"/>
    <col min="2" max="2" width="23.75" customWidth="1"/>
    <col min="3" max="3" width="20.125" customWidth="1"/>
    <col min="4" max="4" width="8.75" customWidth="1"/>
    <col min="5" max="5" width="8.875" customWidth="1"/>
    <col min="6" max="7" width="5.25" customWidth="1"/>
    <col min="8" max="8" width="14.375" customWidth="1"/>
    <col min="9" max="9" width="4.5" customWidth="1"/>
    <col min="11" max="11" width="8.875" hidden="1" customWidth="1"/>
    <col min="14" max="14" width="12.375" customWidth="1"/>
    <col min="15" max="15" width="27" customWidth="1"/>
  </cols>
  <sheetData>
    <row r="1" spans="1:11" ht="34.5" customHeight="1" x14ac:dyDescent="0.15">
      <c r="A1" s="119" t="s">
        <v>77</v>
      </c>
      <c r="B1" s="119"/>
      <c r="C1" s="119"/>
      <c r="D1" s="119"/>
      <c r="E1" s="119"/>
      <c r="F1" s="119"/>
      <c r="G1" s="119"/>
      <c r="H1" s="119"/>
    </row>
    <row r="2" spans="1:11" ht="24" customHeight="1" thickBot="1" x14ac:dyDescent="0.2">
      <c r="A2" s="120"/>
      <c r="B2" s="120"/>
      <c r="C2" s="11"/>
      <c r="D2" s="11"/>
      <c r="K2" t="s">
        <v>30</v>
      </c>
    </row>
    <row r="3" spans="1:11" ht="18.75" customHeight="1" x14ac:dyDescent="0.15">
      <c r="A3" s="121" t="s">
        <v>13</v>
      </c>
      <c r="B3" s="123" t="s">
        <v>48</v>
      </c>
      <c r="C3" s="124"/>
      <c r="D3" s="124"/>
      <c r="E3" s="124"/>
      <c r="F3" s="124"/>
      <c r="G3" s="124"/>
      <c r="H3" s="125"/>
      <c r="K3" t="s">
        <v>32</v>
      </c>
    </row>
    <row r="4" spans="1:11" ht="18.75" customHeight="1" x14ac:dyDescent="0.15">
      <c r="A4" s="122"/>
      <c r="B4" s="126"/>
      <c r="C4" s="127"/>
      <c r="D4" s="127"/>
      <c r="E4" s="127"/>
      <c r="F4" s="127"/>
      <c r="G4" s="127"/>
      <c r="H4" s="128"/>
    </row>
    <row r="5" spans="1:11" ht="48" customHeight="1" x14ac:dyDescent="0.15">
      <c r="A5" s="3" t="s">
        <v>3</v>
      </c>
      <c r="B5" s="129"/>
      <c r="C5" s="130"/>
      <c r="D5" s="130"/>
      <c r="E5" s="131"/>
      <c r="F5" s="132" t="s">
        <v>14</v>
      </c>
      <c r="G5" s="133"/>
      <c r="H5" s="134"/>
    </row>
    <row r="6" spans="1:11" ht="53.25" customHeight="1" x14ac:dyDescent="0.15">
      <c r="A6" s="3" t="s">
        <v>2</v>
      </c>
      <c r="B6" s="92" t="s">
        <v>0</v>
      </c>
      <c r="C6" s="93"/>
      <c r="D6" s="93"/>
      <c r="E6" s="93"/>
      <c r="F6" s="93"/>
      <c r="G6" s="93"/>
      <c r="H6" s="94"/>
    </row>
    <row r="7" spans="1:11" ht="41.25" customHeight="1" x14ac:dyDescent="0.15">
      <c r="A7" s="66" t="s">
        <v>4</v>
      </c>
      <c r="B7" s="95"/>
      <c r="C7" s="96"/>
      <c r="D7" s="96"/>
      <c r="E7" s="96"/>
      <c r="F7" s="96"/>
      <c r="G7" s="96"/>
      <c r="H7" s="97"/>
    </row>
    <row r="8" spans="1:11" ht="32.25" customHeight="1" x14ac:dyDescent="0.15">
      <c r="A8" s="3" t="s">
        <v>1</v>
      </c>
      <c r="B8" s="98"/>
      <c r="C8" s="99"/>
      <c r="D8" s="99"/>
      <c r="E8" s="100"/>
      <c r="F8" s="101" t="s">
        <v>15</v>
      </c>
      <c r="G8" s="102"/>
      <c r="H8" s="103"/>
    </row>
    <row r="9" spans="1:11" ht="32.25" customHeight="1" x14ac:dyDescent="0.15">
      <c r="A9" s="67" t="s">
        <v>5</v>
      </c>
      <c r="B9" s="98"/>
      <c r="C9" s="99"/>
      <c r="D9" s="99"/>
      <c r="E9" s="100"/>
      <c r="F9" s="104"/>
      <c r="G9" s="105"/>
      <c r="H9" s="106"/>
    </row>
    <row r="10" spans="1:11" ht="15" customHeight="1" x14ac:dyDescent="0.15">
      <c r="A10" s="107" t="s">
        <v>6</v>
      </c>
      <c r="B10" s="109" t="s">
        <v>17</v>
      </c>
      <c r="C10" s="111" t="s">
        <v>49</v>
      </c>
      <c r="D10" s="72" t="s">
        <v>44</v>
      </c>
      <c r="E10" s="72" t="s">
        <v>45</v>
      </c>
      <c r="F10" s="113" t="s">
        <v>50</v>
      </c>
      <c r="G10" s="115" t="s">
        <v>51</v>
      </c>
      <c r="H10" s="116"/>
    </row>
    <row r="11" spans="1:11" ht="18" customHeight="1" x14ac:dyDescent="0.15">
      <c r="A11" s="108"/>
      <c r="B11" s="110"/>
      <c r="C11" s="112"/>
      <c r="D11" s="73">
        <v>1994</v>
      </c>
      <c r="E11" s="14" t="s">
        <v>46</v>
      </c>
      <c r="F11" s="114"/>
      <c r="G11" s="117"/>
      <c r="H11" s="118"/>
    </row>
    <row r="12" spans="1:11" ht="49.5" customHeight="1" x14ac:dyDescent="0.15">
      <c r="A12" s="12" t="s">
        <v>7</v>
      </c>
      <c r="B12" s="63"/>
      <c r="C12" s="7"/>
      <c r="D12" s="68"/>
      <c r="E12" s="69"/>
      <c r="F12" s="9"/>
      <c r="G12" s="70"/>
      <c r="H12" s="10"/>
      <c r="J12" s="61"/>
    </row>
    <row r="13" spans="1:11" ht="49.5" customHeight="1" x14ac:dyDescent="0.15">
      <c r="A13" s="12" t="s">
        <v>8</v>
      </c>
      <c r="B13" s="64"/>
      <c r="C13" s="7"/>
      <c r="D13" s="68"/>
      <c r="E13" s="69"/>
      <c r="F13" s="9"/>
      <c r="G13" s="70"/>
      <c r="H13" s="10"/>
    </row>
    <row r="14" spans="1:11" ht="49.5" customHeight="1" x14ac:dyDescent="0.15">
      <c r="A14" s="12" t="s">
        <v>9</v>
      </c>
      <c r="B14" s="64"/>
      <c r="C14" s="7"/>
      <c r="D14" s="68"/>
      <c r="E14" s="69"/>
      <c r="F14" s="9"/>
      <c r="G14" s="70"/>
      <c r="H14" s="10"/>
    </row>
    <row r="15" spans="1:11" ht="49.5" customHeight="1" x14ac:dyDescent="0.15">
      <c r="A15" s="12" t="s">
        <v>10</v>
      </c>
      <c r="B15" s="64"/>
      <c r="C15" s="7"/>
      <c r="D15" s="68"/>
      <c r="E15" s="69"/>
      <c r="F15" s="9"/>
      <c r="G15" s="70"/>
      <c r="H15" s="10"/>
    </row>
    <row r="16" spans="1:11" ht="49.5" customHeight="1" x14ac:dyDescent="0.15">
      <c r="A16" s="13" t="s">
        <v>11</v>
      </c>
      <c r="B16" s="64"/>
      <c r="C16" s="7"/>
      <c r="D16" s="68"/>
      <c r="E16" s="69"/>
      <c r="F16" s="9"/>
      <c r="G16" s="70"/>
      <c r="H16" s="10"/>
    </row>
    <row r="17" spans="1:15" ht="49.5" customHeight="1" thickBot="1" x14ac:dyDescent="0.2">
      <c r="A17" s="13" t="s">
        <v>11</v>
      </c>
      <c r="B17" s="64"/>
      <c r="C17" s="7"/>
      <c r="D17" s="68"/>
      <c r="E17" s="69"/>
      <c r="F17" s="9"/>
      <c r="G17" s="70"/>
      <c r="H17" s="10"/>
    </row>
    <row r="18" spans="1:15" ht="52.5" customHeight="1" thickBot="1" x14ac:dyDescent="0.2">
      <c r="A18" s="87" t="s">
        <v>12</v>
      </c>
      <c r="B18" s="88"/>
      <c r="C18" s="89" t="str">
        <f>IF(B3="一般女子","8,000円",IF(B3="高校女子","8,000円",""))</f>
        <v/>
      </c>
      <c r="D18" s="90"/>
      <c r="E18" s="91"/>
      <c r="F18" s="6" t="s">
        <v>16</v>
      </c>
      <c r="G18" s="71"/>
      <c r="H18" s="5"/>
    </row>
    <row r="19" spans="1:15" ht="6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15" ht="21.75" customHeight="1" x14ac:dyDescent="0.15">
      <c r="A20" s="2"/>
      <c r="B20" s="1"/>
      <c r="C20" s="1"/>
      <c r="D20" s="1"/>
      <c r="E20" s="1"/>
      <c r="F20" s="1"/>
      <c r="G20" s="1"/>
      <c r="H20" s="1"/>
    </row>
    <row r="21" spans="1:15" s="2" customFormat="1" ht="14.25" x14ac:dyDescent="0.15">
      <c r="A21" s="2" t="s">
        <v>19</v>
      </c>
      <c r="F21" s="8"/>
      <c r="G21" s="8"/>
      <c r="H21" s="8"/>
    </row>
    <row r="22" spans="1:15" s="2" customFormat="1" ht="14.25" x14ac:dyDescent="0.15">
      <c r="A22" s="2" t="s">
        <v>43</v>
      </c>
      <c r="F22" s="8"/>
      <c r="G22" s="8"/>
      <c r="H22" s="8"/>
    </row>
    <row r="23" spans="1:15" s="2" customFormat="1" x14ac:dyDescent="0.15">
      <c r="A23" s="2" t="s">
        <v>40</v>
      </c>
    </row>
    <row r="24" spans="1:15" ht="15" thickBot="1" x14ac:dyDescent="0.2">
      <c r="A24" s="2"/>
      <c r="B24" s="2" t="s">
        <v>18</v>
      </c>
      <c r="C24" s="2"/>
      <c r="D24" s="2"/>
      <c r="E24" s="1"/>
      <c r="F24" s="1"/>
      <c r="G24" s="1"/>
      <c r="H24" s="1"/>
    </row>
    <row r="25" spans="1:15" ht="25.15" customHeight="1" thickBot="1" x14ac:dyDescent="0.2">
      <c r="A25" s="1"/>
      <c r="B25" s="1"/>
      <c r="C25" s="1"/>
      <c r="D25" s="1"/>
      <c r="E25" s="1"/>
      <c r="F25" s="1"/>
      <c r="G25" s="1"/>
      <c r="H25" s="1"/>
      <c r="N25" s="77" t="s">
        <v>52</v>
      </c>
      <c r="O25" s="78" t="str">
        <f>B3</f>
        <v>中学女子</v>
      </c>
    </row>
    <row r="26" spans="1:15" ht="25.15" customHeight="1" thickBot="1" x14ac:dyDescent="0.2">
      <c r="A26" s="1"/>
      <c r="B26" s="1"/>
      <c r="C26" s="1"/>
      <c r="D26" s="1"/>
      <c r="E26" s="1"/>
      <c r="F26" s="1"/>
      <c r="G26" s="1"/>
      <c r="H26" s="1"/>
      <c r="N26" s="77" t="s">
        <v>53</v>
      </c>
      <c r="O26" s="78"/>
    </row>
    <row r="27" spans="1:15" ht="25.15" customHeight="1" thickBot="1" x14ac:dyDescent="0.2">
      <c r="A27" s="1"/>
      <c r="B27" s="1"/>
      <c r="C27" s="1"/>
      <c r="D27" s="1"/>
      <c r="E27" s="1"/>
      <c r="F27" s="1"/>
      <c r="G27" s="1"/>
      <c r="H27" s="1"/>
      <c r="N27" s="77" t="s">
        <v>3</v>
      </c>
      <c r="O27" s="79">
        <f>B5</f>
        <v>0</v>
      </c>
    </row>
    <row r="28" spans="1:15" ht="25.15" customHeight="1" thickBot="1" x14ac:dyDescent="0.2">
      <c r="A28" s="1"/>
      <c r="B28" s="1"/>
      <c r="C28" s="1"/>
      <c r="D28" s="1"/>
      <c r="E28" s="1"/>
      <c r="F28" s="1"/>
      <c r="G28" s="1"/>
      <c r="H28" s="1"/>
      <c r="N28" s="77" t="s">
        <v>54</v>
      </c>
      <c r="O28" s="79">
        <f>B9</f>
        <v>0</v>
      </c>
    </row>
    <row r="29" spans="1:15" ht="14.25" x14ac:dyDescent="0.15">
      <c r="A29" s="1"/>
      <c r="B29" s="1"/>
      <c r="C29" s="1"/>
      <c r="D29" s="1"/>
      <c r="E29" s="1"/>
      <c r="F29" s="1"/>
      <c r="G29" s="1"/>
      <c r="H29" s="1"/>
    </row>
    <row r="30" spans="1:15" ht="14.25" x14ac:dyDescent="0.15">
      <c r="A30" s="1"/>
      <c r="B30" s="1"/>
      <c r="C30" s="1"/>
      <c r="D30" s="1"/>
      <c r="E30" s="1"/>
      <c r="F30" s="1"/>
      <c r="G30" s="1"/>
      <c r="H30" s="1"/>
    </row>
  </sheetData>
  <mergeCells count="18">
    <mergeCell ref="A18:B18"/>
    <mergeCell ref="C18:E18"/>
    <mergeCell ref="B6:H6"/>
    <mergeCell ref="B7:H7"/>
    <mergeCell ref="B8:E8"/>
    <mergeCell ref="F8:H9"/>
    <mergeCell ref="B9:E9"/>
    <mergeCell ref="A10:A11"/>
    <mergeCell ref="B10:B11"/>
    <mergeCell ref="C10:C11"/>
    <mergeCell ref="F10:F11"/>
    <mergeCell ref="G10:H11"/>
    <mergeCell ref="A1:H1"/>
    <mergeCell ref="A2:B2"/>
    <mergeCell ref="A3:A4"/>
    <mergeCell ref="B3:H4"/>
    <mergeCell ref="B5:E5"/>
    <mergeCell ref="F5:H5"/>
  </mergeCells>
  <phoneticPr fontId="2"/>
  <dataValidations count="2">
    <dataValidation imeMode="off" allowBlank="1" showInputMessage="1" showErrorMessage="1" sqref="D11:E17" xr:uid="{780C4760-ABAC-4240-86E2-3F16115A0022}"/>
    <dataValidation imeMode="fullKatakana" allowBlank="1" showInputMessage="1" showErrorMessage="1" sqref="C12:C17" xr:uid="{D7D58366-AFE1-4A22-A190-CCA84F44A918}"/>
  </dataValidations>
  <pageMargins left="0.7" right="0.7" top="0.75" bottom="0.75" header="0.3" footer="0.3"/>
  <pageSetup paperSize="9" scale="9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3.375" style="18" customWidth="1"/>
    <col min="2" max="2" width="15.625" style="19" customWidth="1"/>
    <col min="3" max="3" width="2.125" style="20" customWidth="1"/>
    <col min="4" max="4" width="14.625" customWidth="1"/>
    <col min="5" max="5" width="4.125" customWidth="1"/>
    <col min="6" max="6" width="3.25" customWidth="1"/>
    <col min="7" max="7" width="15.625" style="18" customWidth="1"/>
    <col min="8" max="8" width="8.875" customWidth="1"/>
    <col min="9" max="9" width="14.625" customWidth="1"/>
    <col min="10" max="10" width="4.625" customWidth="1"/>
  </cols>
  <sheetData>
    <row r="1" spans="1:11" ht="31.5" x14ac:dyDescent="0.5">
      <c r="A1" s="135" t="s">
        <v>78</v>
      </c>
      <c r="B1" s="135"/>
      <c r="C1" s="135"/>
      <c r="D1" s="135"/>
      <c r="E1" s="135"/>
      <c r="F1" s="135"/>
      <c r="G1" s="135"/>
      <c r="H1" s="135"/>
      <c r="I1" s="135"/>
    </row>
    <row r="2" spans="1:11" ht="28.5" x14ac:dyDescent="0.45">
      <c r="A2" s="136" t="s">
        <v>20</v>
      </c>
      <c r="B2" s="136"/>
      <c r="C2" s="136"/>
      <c r="D2" s="136"/>
      <c r="E2" s="136"/>
      <c r="F2" s="136"/>
      <c r="G2" s="136"/>
      <c r="H2" s="136"/>
      <c r="I2" s="136"/>
    </row>
    <row r="3" spans="1:11" ht="24" customHeight="1" x14ac:dyDescent="0.35">
      <c r="A3" s="137" t="s">
        <v>21</v>
      </c>
      <c r="B3" s="137"/>
      <c r="C3" s="137"/>
      <c r="D3" s="137"/>
      <c r="E3" s="137"/>
      <c r="F3" s="137"/>
      <c r="G3" s="137"/>
      <c r="H3" s="137"/>
      <c r="I3" s="137"/>
    </row>
    <row r="4" spans="1:11" ht="27" customHeight="1" thickBot="1" x14ac:dyDescent="0.55000000000000004">
      <c r="A4" s="15"/>
      <c r="B4" s="15"/>
      <c r="C4" s="15"/>
      <c r="D4" s="15"/>
      <c r="E4" s="15"/>
      <c r="F4" s="15"/>
      <c r="G4" s="15"/>
      <c r="H4" s="15"/>
      <c r="I4" s="16" t="s">
        <v>22</v>
      </c>
    </row>
    <row r="5" spans="1:11" ht="36" customHeight="1" thickBot="1" x14ac:dyDescent="0.55000000000000004">
      <c r="A5" s="15"/>
      <c r="B5" s="15"/>
      <c r="C5" s="15"/>
      <c r="D5" s="17" t="s">
        <v>23</v>
      </c>
      <c r="E5" s="152"/>
      <c r="F5" s="153"/>
      <c r="G5" s="153"/>
      <c r="H5" s="153"/>
      <c r="I5" s="154"/>
    </row>
    <row r="6" spans="1:11" ht="21" customHeight="1" thickBot="1" x14ac:dyDescent="0.2">
      <c r="E6" s="138"/>
      <c r="F6" s="138"/>
      <c r="G6" s="138"/>
      <c r="H6" s="138"/>
      <c r="I6" s="138"/>
      <c r="K6" s="21"/>
    </row>
    <row r="7" spans="1:11" s="25" customFormat="1" ht="28.5" customHeight="1" x14ac:dyDescent="0.15">
      <c r="A7" s="22"/>
      <c r="B7" s="139" t="s">
        <v>24</v>
      </c>
      <c r="C7" s="139"/>
      <c r="D7" s="140"/>
      <c r="E7" s="23"/>
      <c r="F7" s="24"/>
      <c r="G7" s="141" t="s">
        <v>25</v>
      </c>
      <c r="H7" s="141"/>
      <c r="I7" s="142"/>
    </row>
    <row r="8" spans="1:11" s="25" customFormat="1" ht="28.5" customHeight="1" x14ac:dyDescent="0.15">
      <c r="A8" s="26" t="s">
        <v>26</v>
      </c>
      <c r="B8" s="159" t="s">
        <v>27</v>
      </c>
      <c r="C8" s="160"/>
      <c r="D8" s="27" t="s">
        <v>28</v>
      </c>
      <c r="E8" s="28"/>
      <c r="F8" s="26"/>
      <c r="G8" s="159" t="s">
        <v>27</v>
      </c>
      <c r="H8" s="160"/>
      <c r="I8" s="62" t="s">
        <v>28</v>
      </c>
    </row>
    <row r="9" spans="1:11" s="31" customFormat="1" ht="28.5" customHeight="1" x14ac:dyDescent="0.15">
      <c r="A9" s="29">
        <v>1</v>
      </c>
      <c r="B9" s="161" t="s">
        <v>29</v>
      </c>
      <c r="C9" s="162"/>
      <c r="D9" s="58"/>
      <c r="E9" s="30"/>
      <c r="F9" s="29">
        <v>1</v>
      </c>
      <c r="G9" s="161" t="s">
        <v>30</v>
      </c>
      <c r="H9" s="162"/>
      <c r="I9" s="58"/>
    </row>
    <row r="10" spans="1:11" s="31" customFormat="1" ht="28.5" customHeight="1" x14ac:dyDescent="0.15">
      <c r="A10" s="29">
        <v>2</v>
      </c>
      <c r="B10" s="161" t="s">
        <v>31</v>
      </c>
      <c r="C10" s="162"/>
      <c r="D10" s="58"/>
      <c r="E10" s="30"/>
      <c r="F10" s="29">
        <v>2</v>
      </c>
      <c r="G10" s="161" t="s">
        <v>32</v>
      </c>
      <c r="H10" s="162"/>
      <c r="I10" s="58"/>
    </row>
    <row r="11" spans="1:11" s="31" customFormat="1" ht="28.5" customHeight="1" thickBot="1" x14ac:dyDescent="0.2">
      <c r="A11" s="29">
        <v>3</v>
      </c>
      <c r="B11" s="163" t="s">
        <v>33</v>
      </c>
      <c r="C11" s="164"/>
      <c r="D11" s="76"/>
      <c r="E11" s="30"/>
      <c r="F11" s="29">
        <v>3</v>
      </c>
      <c r="G11" s="163" t="s">
        <v>34</v>
      </c>
      <c r="H11" s="164"/>
      <c r="I11" s="76"/>
    </row>
    <row r="12" spans="1:11" s="31" customFormat="1" ht="28.5" customHeight="1" thickBot="1" x14ac:dyDescent="0.2">
      <c r="A12" s="32"/>
      <c r="B12" s="33" t="s">
        <v>35</v>
      </c>
      <c r="C12" s="34"/>
      <c r="D12" s="35">
        <f>+SUM(D9:D11)</f>
        <v>0</v>
      </c>
      <c r="E12" s="36"/>
      <c r="F12" s="37"/>
      <c r="G12" s="38" t="s">
        <v>35</v>
      </c>
      <c r="H12" s="34"/>
      <c r="I12" s="35">
        <f>+SUM(I9:I11)</f>
        <v>0</v>
      </c>
    </row>
    <row r="13" spans="1:11" s="43" customFormat="1" ht="18" customHeight="1" thickBot="1" x14ac:dyDescent="0.2">
      <c r="A13" s="39"/>
      <c r="B13" s="39"/>
      <c r="C13" s="40"/>
      <c r="D13" s="40"/>
      <c r="E13" s="41"/>
      <c r="F13" s="41"/>
      <c r="G13" s="42"/>
      <c r="H13" s="40"/>
      <c r="I13" s="40"/>
      <c r="J13" s="39"/>
    </row>
    <row r="14" spans="1:11" s="31" customFormat="1" ht="30" customHeight="1" thickBot="1" x14ac:dyDescent="0.2">
      <c r="C14" s="143" t="s">
        <v>36</v>
      </c>
      <c r="D14" s="144"/>
      <c r="E14" s="145"/>
      <c r="F14" s="155">
        <f>D12+I12</f>
        <v>0</v>
      </c>
      <c r="G14" s="156"/>
      <c r="H14" s="59" t="s">
        <v>41</v>
      </c>
      <c r="I14" s="44"/>
    </row>
    <row r="15" spans="1:11" ht="30" customHeight="1" thickBot="1" x14ac:dyDescent="0.2">
      <c r="A15" s="45"/>
      <c r="B15" s="46"/>
      <c r="C15" s="143" t="s">
        <v>37</v>
      </c>
      <c r="D15" s="144"/>
      <c r="E15" s="145"/>
      <c r="F15" s="157">
        <f>D11*5000+I9*8000+I10*8000+I11*5000</f>
        <v>0</v>
      </c>
      <c r="G15" s="158"/>
      <c r="H15" s="60" t="s">
        <v>42</v>
      </c>
    </row>
    <row r="16" spans="1:11" ht="20.25" customHeight="1" x14ac:dyDescent="0.15">
      <c r="A16" s="45"/>
      <c r="B16" s="46"/>
      <c r="C16" s="47"/>
      <c r="D16" s="47"/>
      <c r="E16" s="47"/>
      <c r="F16" s="48"/>
    </row>
    <row r="17" spans="1:7" ht="24" customHeight="1" x14ac:dyDescent="0.15">
      <c r="A17" s="45"/>
      <c r="B17" s="46"/>
      <c r="C17" s="49"/>
      <c r="D17" s="50"/>
      <c r="E17" s="50"/>
      <c r="F17" s="51"/>
      <c r="G17" s="52"/>
    </row>
    <row r="18" spans="1:7" ht="30" customHeight="1" x14ac:dyDescent="0.2">
      <c r="C18" s="146" t="s">
        <v>38</v>
      </c>
      <c r="D18" s="147"/>
      <c r="E18" s="147"/>
      <c r="F18" s="147"/>
      <c r="G18" s="148"/>
    </row>
    <row r="19" spans="1:7" ht="21.75" customHeight="1" x14ac:dyDescent="0.15">
      <c r="C19" s="149" t="s">
        <v>39</v>
      </c>
      <c r="D19" s="150"/>
      <c r="E19" s="150"/>
      <c r="F19" s="150"/>
      <c r="G19" s="151"/>
    </row>
    <row r="20" spans="1:7" ht="24" customHeight="1" x14ac:dyDescent="0.15">
      <c r="C20" s="149"/>
      <c r="D20" s="150"/>
      <c r="E20" s="150"/>
      <c r="F20" s="150"/>
      <c r="G20" s="151"/>
    </row>
    <row r="21" spans="1:7" ht="34.5" customHeight="1" x14ac:dyDescent="0.15">
      <c r="C21" s="53"/>
      <c r="D21" s="20"/>
      <c r="E21" s="20"/>
      <c r="F21" s="20"/>
      <c r="G21" s="54"/>
    </row>
    <row r="22" spans="1:7" ht="34.5" customHeight="1" x14ac:dyDescent="0.15">
      <c r="C22" s="53"/>
      <c r="D22" s="20"/>
      <c r="E22" s="20"/>
      <c r="F22" s="20"/>
      <c r="G22" s="54"/>
    </row>
    <row r="23" spans="1:7" ht="34.5" customHeight="1" x14ac:dyDescent="0.15">
      <c r="C23" s="53"/>
      <c r="D23" s="20"/>
      <c r="E23" s="20"/>
      <c r="F23" s="20"/>
      <c r="G23" s="54"/>
    </row>
    <row r="24" spans="1:7" ht="34.5" customHeight="1" x14ac:dyDescent="0.15">
      <c r="C24" s="53"/>
      <c r="D24" s="20"/>
      <c r="E24" s="20"/>
      <c r="F24" s="20"/>
      <c r="G24" s="54"/>
    </row>
    <row r="25" spans="1:7" ht="34.5" customHeight="1" x14ac:dyDescent="0.15">
      <c r="C25" s="53"/>
      <c r="D25" s="20"/>
      <c r="E25" s="20"/>
      <c r="F25" s="20"/>
      <c r="G25" s="54"/>
    </row>
    <row r="26" spans="1:7" ht="34.5" customHeight="1" x14ac:dyDescent="0.15">
      <c r="C26" s="53"/>
      <c r="D26" s="20"/>
      <c r="E26" s="20"/>
      <c r="F26" s="20"/>
      <c r="G26" s="54"/>
    </row>
    <row r="27" spans="1:7" ht="34.5" customHeight="1" x14ac:dyDescent="0.15">
      <c r="C27" s="55"/>
      <c r="D27" s="56"/>
      <c r="E27" s="56"/>
      <c r="F27" s="56"/>
      <c r="G27" s="57"/>
    </row>
  </sheetData>
  <mergeCells count="21">
    <mergeCell ref="C14:E14"/>
    <mergeCell ref="C15:E15"/>
    <mergeCell ref="C18:G18"/>
    <mergeCell ref="C19:G20"/>
    <mergeCell ref="E5:I5"/>
    <mergeCell ref="F14:G14"/>
    <mergeCell ref="F15:G15"/>
    <mergeCell ref="G8:H8"/>
    <mergeCell ref="G9:H9"/>
    <mergeCell ref="G10:H10"/>
    <mergeCell ref="G11:H11"/>
    <mergeCell ref="B9:C9"/>
    <mergeCell ref="B8:C8"/>
    <mergeCell ref="B10:C10"/>
    <mergeCell ref="B11:C11"/>
    <mergeCell ref="A1:I1"/>
    <mergeCell ref="A2:I2"/>
    <mergeCell ref="A3:I3"/>
    <mergeCell ref="E6:I6"/>
    <mergeCell ref="B7:D7"/>
    <mergeCell ref="G7:I7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B56F-5DD1-49CC-ABBA-92B96C4DBC70}">
  <dimension ref="A1:D36"/>
  <sheetViews>
    <sheetView workbookViewId="0">
      <selection activeCell="A5" sqref="A5:D5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68" t="s">
        <v>72</v>
      </c>
      <c r="B1" s="168"/>
      <c r="C1" s="168"/>
      <c r="D1" s="168"/>
    </row>
    <row r="2" spans="1:4" ht="24" x14ac:dyDescent="0.15">
      <c r="A2" s="169" t="s">
        <v>55</v>
      </c>
      <c r="B2" s="169"/>
      <c r="C2" s="169"/>
      <c r="D2" s="169"/>
    </row>
    <row r="3" spans="1:4" ht="24" x14ac:dyDescent="0.15">
      <c r="A3" s="80"/>
      <c r="B3" s="80"/>
      <c r="C3" s="80"/>
      <c r="D3" s="80"/>
    </row>
    <row r="5" spans="1:4" ht="18.75" x14ac:dyDescent="0.15">
      <c r="A5" s="170" t="s">
        <v>75</v>
      </c>
      <c r="B5" s="170"/>
      <c r="C5" s="170"/>
      <c r="D5" s="170"/>
    </row>
    <row r="6" spans="1:4" ht="26.45" customHeight="1" x14ac:dyDescent="0.15">
      <c r="A6" s="43"/>
      <c r="B6" s="43"/>
      <c r="C6" s="43"/>
      <c r="D6" s="43"/>
    </row>
    <row r="7" spans="1:4" ht="25.15" customHeight="1" x14ac:dyDescent="0.15">
      <c r="A7" s="171" t="s">
        <v>56</v>
      </c>
      <c r="B7" s="171"/>
      <c r="C7" s="171"/>
      <c r="D7" s="171"/>
    </row>
    <row r="8" spans="1:4" ht="25.15" customHeight="1" x14ac:dyDescent="0.15">
      <c r="A8" s="172" t="s">
        <v>57</v>
      </c>
      <c r="B8" s="171"/>
      <c r="C8" s="171"/>
      <c r="D8" s="171"/>
    </row>
    <row r="9" spans="1:4" ht="25.15" customHeight="1" x14ac:dyDescent="0.15">
      <c r="A9" s="81"/>
      <c r="B9" s="82"/>
      <c r="C9" s="82"/>
      <c r="D9" s="82"/>
    </row>
    <row r="24" spans="1:4" ht="25.15" customHeight="1" x14ac:dyDescent="0.2">
      <c r="A24" s="173" t="s">
        <v>58</v>
      </c>
      <c r="B24" s="173"/>
      <c r="C24" s="173"/>
      <c r="D24" s="173"/>
    </row>
    <row r="26" spans="1:4" ht="25.15" customHeight="1" x14ac:dyDescent="0.15">
      <c r="A26" s="165" t="s">
        <v>59</v>
      </c>
      <c r="B26" s="165"/>
      <c r="C26" s="165"/>
      <c r="D26" s="165"/>
    </row>
    <row r="27" spans="1:4" ht="25.15" customHeight="1" x14ac:dyDescent="0.15">
      <c r="A27" s="165" t="s">
        <v>60</v>
      </c>
      <c r="B27" s="165"/>
      <c r="C27" s="165"/>
      <c r="D27" s="165"/>
    </row>
    <row r="28" spans="1:4" ht="25.15" customHeight="1" x14ac:dyDescent="0.15">
      <c r="A28" s="83"/>
      <c r="B28" s="83"/>
      <c r="C28" s="83"/>
      <c r="D28" s="83"/>
    </row>
    <row r="30" spans="1:4" ht="25.15" customHeight="1" x14ac:dyDescent="0.15">
      <c r="A30" s="84" t="s">
        <v>61</v>
      </c>
      <c r="B30" s="84" t="s">
        <v>62</v>
      </c>
      <c r="C30" s="166" t="s">
        <v>63</v>
      </c>
      <c r="D30" s="166"/>
    </row>
    <row r="31" spans="1:4" ht="30" customHeight="1" x14ac:dyDescent="0.15">
      <c r="A31" s="84" t="s">
        <v>64</v>
      </c>
      <c r="B31" s="85">
        <f>中学男子A!B12</f>
        <v>0</v>
      </c>
      <c r="C31" s="86" t="s">
        <v>65</v>
      </c>
      <c r="D31" s="85"/>
    </row>
    <row r="32" spans="1:4" ht="30" customHeight="1" x14ac:dyDescent="0.15">
      <c r="A32" s="84" t="s">
        <v>66</v>
      </c>
      <c r="B32" s="85">
        <f>中学男子A!B13</f>
        <v>0</v>
      </c>
      <c r="C32" s="86" t="s">
        <v>65</v>
      </c>
      <c r="D32" s="85"/>
    </row>
    <row r="33" spans="1:4" ht="30" customHeight="1" x14ac:dyDescent="0.15">
      <c r="A33" s="84" t="s">
        <v>67</v>
      </c>
      <c r="B33" s="85">
        <f>中学男子A!B14</f>
        <v>0</v>
      </c>
      <c r="C33" s="86" t="s">
        <v>65</v>
      </c>
      <c r="D33" s="85"/>
    </row>
    <row r="34" spans="1:4" ht="30" customHeight="1" x14ac:dyDescent="0.15">
      <c r="A34" s="84" t="s">
        <v>68</v>
      </c>
      <c r="B34" s="85">
        <f>中学男子A!B15</f>
        <v>0</v>
      </c>
      <c r="C34" s="86" t="s">
        <v>65</v>
      </c>
      <c r="D34" s="85"/>
    </row>
    <row r="36" spans="1:4" ht="14.25" x14ac:dyDescent="0.15">
      <c r="A36" s="167" t="s">
        <v>69</v>
      </c>
      <c r="B36" s="167"/>
      <c r="C36" s="167"/>
      <c r="D36" s="167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2650C8-2AAB-408F-BF19-58A2A2F9D955}">
          <x14:formula1>
            <xm:f>中学男子A!$B$16:$B$17</xm:f>
          </x14:formula1>
          <xm:sqref>D31:D34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A3494-FA2F-4BB5-BFC3-9D9650222A6B}">
  <dimension ref="A1:D36"/>
  <sheetViews>
    <sheetView workbookViewId="0">
      <selection activeCell="E21" sqref="E21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68" t="s">
        <v>71</v>
      </c>
      <c r="B1" s="168"/>
      <c r="C1" s="168"/>
      <c r="D1" s="168"/>
    </row>
    <row r="2" spans="1:4" ht="24" x14ac:dyDescent="0.15">
      <c r="A2" s="169" t="s">
        <v>55</v>
      </c>
      <c r="B2" s="169"/>
      <c r="C2" s="169"/>
      <c r="D2" s="169"/>
    </row>
    <row r="3" spans="1:4" ht="24" x14ac:dyDescent="0.15">
      <c r="A3" s="80"/>
      <c r="B3" s="80"/>
      <c r="C3" s="80"/>
      <c r="D3" s="80"/>
    </row>
    <row r="5" spans="1:4" ht="18.75" x14ac:dyDescent="0.15">
      <c r="A5" s="170" t="s">
        <v>74</v>
      </c>
      <c r="B5" s="170"/>
      <c r="C5" s="170"/>
      <c r="D5" s="170"/>
    </row>
    <row r="6" spans="1:4" ht="26.45" customHeight="1" x14ac:dyDescent="0.15">
      <c r="A6" s="43"/>
      <c r="B6" s="43"/>
      <c r="C6" s="43"/>
      <c r="D6" s="43"/>
    </row>
    <row r="7" spans="1:4" ht="25.15" customHeight="1" x14ac:dyDescent="0.15">
      <c r="A7" s="171" t="s">
        <v>56</v>
      </c>
      <c r="B7" s="171"/>
      <c r="C7" s="171"/>
      <c r="D7" s="171"/>
    </row>
    <row r="8" spans="1:4" ht="25.15" customHeight="1" x14ac:dyDescent="0.15">
      <c r="A8" s="172" t="s">
        <v>57</v>
      </c>
      <c r="B8" s="171"/>
      <c r="C8" s="171"/>
      <c r="D8" s="171"/>
    </row>
    <row r="9" spans="1:4" ht="25.15" customHeight="1" x14ac:dyDescent="0.15">
      <c r="A9" s="81"/>
      <c r="B9" s="82"/>
      <c r="C9" s="82"/>
      <c r="D9" s="82"/>
    </row>
    <row r="24" spans="1:4" ht="25.15" customHeight="1" x14ac:dyDescent="0.2">
      <c r="A24" s="173" t="s">
        <v>58</v>
      </c>
      <c r="B24" s="173"/>
      <c r="C24" s="173"/>
      <c r="D24" s="173"/>
    </row>
    <row r="26" spans="1:4" ht="25.15" customHeight="1" x14ac:dyDescent="0.15">
      <c r="A26" s="165" t="s">
        <v>59</v>
      </c>
      <c r="B26" s="165"/>
      <c r="C26" s="165"/>
      <c r="D26" s="165"/>
    </row>
    <row r="27" spans="1:4" ht="25.15" customHeight="1" x14ac:dyDescent="0.15">
      <c r="A27" s="165" t="s">
        <v>60</v>
      </c>
      <c r="B27" s="165"/>
      <c r="C27" s="165"/>
      <c r="D27" s="165"/>
    </row>
    <row r="28" spans="1:4" ht="25.15" customHeight="1" x14ac:dyDescent="0.15">
      <c r="A28" s="83"/>
      <c r="B28" s="83"/>
      <c r="C28" s="83"/>
      <c r="D28" s="83"/>
    </row>
    <row r="30" spans="1:4" ht="25.15" customHeight="1" x14ac:dyDescent="0.15">
      <c r="A30" s="84" t="s">
        <v>61</v>
      </c>
      <c r="B30" s="84" t="s">
        <v>62</v>
      </c>
      <c r="C30" s="166" t="s">
        <v>63</v>
      </c>
      <c r="D30" s="166"/>
    </row>
    <row r="31" spans="1:4" ht="30" customHeight="1" x14ac:dyDescent="0.15">
      <c r="A31" s="84" t="s">
        <v>64</v>
      </c>
      <c r="B31" s="85">
        <f>中学男子B!B12</f>
        <v>0</v>
      </c>
      <c r="C31" s="86" t="s">
        <v>65</v>
      </c>
      <c r="D31" s="85"/>
    </row>
    <row r="32" spans="1:4" ht="30" customHeight="1" x14ac:dyDescent="0.15">
      <c r="A32" s="84" t="s">
        <v>66</v>
      </c>
      <c r="B32" s="85">
        <f>中学男子B!B13</f>
        <v>0</v>
      </c>
      <c r="C32" s="86" t="s">
        <v>65</v>
      </c>
      <c r="D32" s="85"/>
    </row>
    <row r="33" spans="1:4" ht="30" customHeight="1" x14ac:dyDescent="0.15">
      <c r="A33" s="84" t="s">
        <v>67</v>
      </c>
      <c r="B33" s="85">
        <f>中学男子B!B14</f>
        <v>0</v>
      </c>
      <c r="C33" s="86" t="s">
        <v>65</v>
      </c>
      <c r="D33" s="85"/>
    </row>
    <row r="34" spans="1:4" ht="30" customHeight="1" x14ac:dyDescent="0.15">
      <c r="A34" s="84" t="s">
        <v>68</v>
      </c>
      <c r="B34" s="85">
        <f>中学男子B!B15</f>
        <v>0</v>
      </c>
      <c r="C34" s="86" t="s">
        <v>65</v>
      </c>
      <c r="D34" s="85"/>
    </row>
    <row r="36" spans="1:4" ht="14.25" x14ac:dyDescent="0.15">
      <c r="A36" s="167" t="s">
        <v>69</v>
      </c>
      <c r="B36" s="167"/>
      <c r="C36" s="167"/>
      <c r="D36" s="167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4E8D4B-F1C7-430F-BA3A-7DF1F60DD674}">
          <x14:formula1>
            <xm:f>中学男子B!$B$16:$B$17</xm:f>
          </x14:formula1>
          <xm:sqref>D31:D34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521A-638D-4D0D-A4DA-7B131E820460}">
  <dimension ref="A1:D36"/>
  <sheetViews>
    <sheetView workbookViewId="0">
      <selection activeCell="E9" sqref="E9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68" t="s">
        <v>73</v>
      </c>
      <c r="B1" s="168"/>
      <c r="C1" s="168"/>
      <c r="D1" s="168"/>
    </row>
    <row r="2" spans="1:4" ht="24" x14ac:dyDescent="0.15">
      <c r="A2" s="169" t="s">
        <v>55</v>
      </c>
      <c r="B2" s="169"/>
      <c r="C2" s="169"/>
      <c r="D2" s="169"/>
    </row>
    <row r="3" spans="1:4" ht="24" x14ac:dyDescent="0.15">
      <c r="A3" s="80"/>
      <c r="B3" s="80"/>
      <c r="C3" s="80"/>
      <c r="D3" s="80"/>
    </row>
    <row r="5" spans="1:4" ht="18.75" x14ac:dyDescent="0.15">
      <c r="A5" s="170" t="s">
        <v>74</v>
      </c>
      <c r="B5" s="170"/>
      <c r="C5" s="170"/>
      <c r="D5" s="170"/>
    </row>
    <row r="6" spans="1:4" ht="26.45" customHeight="1" x14ac:dyDescent="0.15">
      <c r="A6" s="43"/>
      <c r="B6" s="43"/>
      <c r="C6" s="43"/>
      <c r="D6" s="43"/>
    </row>
    <row r="7" spans="1:4" ht="25.15" customHeight="1" x14ac:dyDescent="0.15">
      <c r="A7" s="171" t="s">
        <v>56</v>
      </c>
      <c r="B7" s="171"/>
      <c r="C7" s="171"/>
      <c r="D7" s="171"/>
    </row>
    <row r="8" spans="1:4" ht="25.15" customHeight="1" x14ac:dyDescent="0.15">
      <c r="A8" s="172" t="s">
        <v>57</v>
      </c>
      <c r="B8" s="171"/>
      <c r="C8" s="171"/>
      <c r="D8" s="171"/>
    </row>
    <row r="9" spans="1:4" ht="25.15" customHeight="1" x14ac:dyDescent="0.15">
      <c r="A9" s="81"/>
      <c r="B9" s="82"/>
      <c r="C9" s="82"/>
      <c r="D9" s="82"/>
    </row>
    <row r="24" spans="1:4" ht="25.15" customHeight="1" x14ac:dyDescent="0.2">
      <c r="A24" s="173" t="s">
        <v>58</v>
      </c>
      <c r="B24" s="173"/>
      <c r="C24" s="173"/>
      <c r="D24" s="173"/>
    </row>
    <row r="26" spans="1:4" ht="25.15" customHeight="1" x14ac:dyDescent="0.15">
      <c r="A26" s="165" t="s">
        <v>59</v>
      </c>
      <c r="B26" s="165"/>
      <c r="C26" s="165"/>
      <c r="D26" s="165"/>
    </row>
    <row r="27" spans="1:4" ht="25.15" customHeight="1" x14ac:dyDescent="0.15">
      <c r="A27" s="165" t="s">
        <v>60</v>
      </c>
      <c r="B27" s="165"/>
      <c r="C27" s="165"/>
      <c r="D27" s="165"/>
    </row>
    <row r="28" spans="1:4" ht="25.15" customHeight="1" x14ac:dyDescent="0.15">
      <c r="A28" s="83"/>
      <c r="B28" s="83"/>
      <c r="C28" s="83"/>
      <c r="D28" s="83"/>
    </row>
    <row r="30" spans="1:4" ht="25.15" customHeight="1" x14ac:dyDescent="0.15">
      <c r="A30" s="84" t="s">
        <v>61</v>
      </c>
      <c r="B30" s="84" t="s">
        <v>62</v>
      </c>
      <c r="C30" s="166" t="s">
        <v>63</v>
      </c>
      <c r="D30" s="166"/>
    </row>
    <row r="31" spans="1:4" ht="30" customHeight="1" x14ac:dyDescent="0.15">
      <c r="A31" s="84" t="s">
        <v>64</v>
      </c>
      <c r="B31" s="85">
        <f>中学女子A!B12</f>
        <v>0</v>
      </c>
      <c r="C31" s="86" t="s">
        <v>65</v>
      </c>
      <c r="D31" s="85"/>
    </row>
    <row r="32" spans="1:4" ht="30" customHeight="1" x14ac:dyDescent="0.15">
      <c r="A32" s="84" t="s">
        <v>66</v>
      </c>
      <c r="B32" s="85">
        <f>中学女子A!B13</f>
        <v>0</v>
      </c>
      <c r="C32" s="86" t="s">
        <v>65</v>
      </c>
      <c r="D32" s="85"/>
    </row>
    <row r="33" spans="1:4" ht="30" customHeight="1" x14ac:dyDescent="0.15">
      <c r="A33" s="84" t="s">
        <v>67</v>
      </c>
      <c r="B33" s="85">
        <f>中学女子A!B14</f>
        <v>0</v>
      </c>
      <c r="C33" s="86" t="s">
        <v>65</v>
      </c>
      <c r="D33" s="85"/>
    </row>
    <row r="34" spans="1:4" ht="30" customHeight="1" x14ac:dyDescent="0.15">
      <c r="A34" s="84" t="s">
        <v>68</v>
      </c>
      <c r="B34" s="85">
        <f>中学女子A!B15</f>
        <v>0</v>
      </c>
      <c r="C34" s="86" t="s">
        <v>65</v>
      </c>
      <c r="D34" s="85"/>
    </row>
    <row r="36" spans="1:4" ht="14.25" x14ac:dyDescent="0.15">
      <c r="A36" s="167" t="s">
        <v>69</v>
      </c>
      <c r="B36" s="167"/>
      <c r="C36" s="167"/>
      <c r="D36" s="167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F83E4B-6051-4220-A12D-E24F7774A4FE}">
          <x14:formula1>
            <xm:f>中学女子A!$B$16:$B$17</xm:f>
          </x14:formula1>
          <xm:sqref>D31:D34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0AC7B-320A-4D22-8694-AF234AACA49E}">
  <dimension ref="A1:D36"/>
  <sheetViews>
    <sheetView workbookViewId="0">
      <selection activeCell="E26" sqref="E26"/>
    </sheetView>
  </sheetViews>
  <sheetFormatPr defaultRowHeight="13.5" x14ac:dyDescent="0.15"/>
  <cols>
    <col min="1" max="1" width="15" customWidth="1"/>
    <col min="2" max="2" width="27.5" customWidth="1"/>
    <col min="4" max="4" width="28" customWidth="1"/>
  </cols>
  <sheetData>
    <row r="1" spans="1:4" ht="24" x14ac:dyDescent="0.15">
      <c r="A1" s="168" t="s">
        <v>70</v>
      </c>
      <c r="B1" s="168"/>
      <c r="C1" s="168"/>
      <c r="D1" s="168"/>
    </row>
    <row r="2" spans="1:4" ht="24" x14ac:dyDescent="0.15">
      <c r="A2" s="169" t="s">
        <v>55</v>
      </c>
      <c r="B2" s="169"/>
      <c r="C2" s="169"/>
      <c r="D2" s="169"/>
    </row>
    <row r="3" spans="1:4" ht="24" x14ac:dyDescent="0.15">
      <c r="A3" s="80"/>
      <c r="B3" s="80"/>
      <c r="C3" s="80"/>
      <c r="D3" s="80"/>
    </row>
    <row r="5" spans="1:4" ht="18.75" x14ac:dyDescent="0.15">
      <c r="A5" s="170" t="s">
        <v>75</v>
      </c>
      <c r="B5" s="170"/>
      <c r="C5" s="170"/>
      <c r="D5" s="170"/>
    </row>
    <row r="6" spans="1:4" ht="26.45" customHeight="1" x14ac:dyDescent="0.15">
      <c r="A6" s="43"/>
      <c r="B6" s="43"/>
      <c r="C6" s="43"/>
      <c r="D6" s="43"/>
    </row>
    <row r="7" spans="1:4" ht="25.15" customHeight="1" x14ac:dyDescent="0.15">
      <c r="A7" s="171" t="s">
        <v>56</v>
      </c>
      <c r="B7" s="171"/>
      <c r="C7" s="171"/>
      <c r="D7" s="171"/>
    </row>
    <row r="8" spans="1:4" ht="25.15" customHeight="1" x14ac:dyDescent="0.15">
      <c r="A8" s="172" t="s">
        <v>57</v>
      </c>
      <c r="B8" s="171"/>
      <c r="C8" s="171"/>
      <c r="D8" s="171"/>
    </row>
    <row r="9" spans="1:4" ht="25.15" customHeight="1" x14ac:dyDescent="0.15">
      <c r="A9" s="81"/>
      <c r="B9" s="82"/>
      <c r="C9" s="82"/>
      <c r="D9" s="82"/>
    </row>
    <row r="24" spans="1:4" ht="25.15" customHeight="1" x14ac:dyDescent="0.2">
      <c r="A24" s="173" t="s">
        <v>58</v>
      </c>
      <c r="B24" s="173"/>
      <c r="C24" s="173"/>
      <c r="D24" s="173"/>
    </row>
    <row r="26" spans="1:4" ht="25.15" customHeight="1" x14ac:dyDescent="0.15">
      <c r="A26" s="165" t="s">
        <v>59</v>
      </c>
      <c r="B26" s="165"/>
      <c r="C26" s="165"/>
      <c r="D26" s="165"/>
    </row>
    <row r="27" spans="1:4" ht="25.15" customHeight="1" x14ac:dyDescent="0.15">
      <c r="A27" s="165" t="s">
        <v>60</v>
      </c>
      <c r="B27" s="165"/>
      <c r="C27" s="165"/>
      <c r="D27" s="165"/>
    </row>
    <row r="28" spans="1:4" ht="25.15" customHeight="1" x14ac:dyDescent="0.15">
      <c r="A28" s="83"/>
      <c r="B28" s="83"/>
      <c r="C28" s="83"/>
      <c r="D28" s="83"/>
    </row>
    <row r="30" spans="1:4" ht="25.15" customHeight="1" x14ac:dyDescent="0.15">
      <c r="A30" s="84" t="s">
        <v>61</v>
      </c>
      <c r="B30" s="84" t="s">
        <v>62</v>
      </c>
      <c r="C30" s="166" t="s">
        <v>63</v>
      </c>
      <c r="D30" s="166"/>
    </row>
    <row r="31" spans="1:4" ht="30" customHeight="1" x14ac:dyDescent="0.15">
      <c r="A31" s="84" t="s">
        <v>64</v>
      </c>
      <c r="B31" s="85">
        <f>中学女子B!B12</f>
        <v>0</v>
      </c>
      <c r="C31" s="86" t="s">
        <v>65</v>
      </c>
      <c r="D31" s="85"/>
    </row>
    <row r="32" spans="1:4" ht="30" customHeight="1" x14ac:dyDescent="0.15">
      <c r="A32" s="84" t="s">
        <v>66</v>
      </c>
      <c r="B32" s="85">
        <f>中学女子B!B13</f>
        <v>0</v>
      </c>
      <c r="C32" s="86" t="s">
        <v>65</v>
      </c>
      <c r="D32" s="85"/>
    </row>
    <row r="33" spans="1:4" ht="30" customHeight="1" x14ac:dyDescent="0.15">
      <c r="A33" s="84" t="s">
        <v>67</v>
      </c>
      <c r="B33" s="85">
        <f>中学女子B!B14</f>
        <v>0</v>
      </c>
      <c r="C33" s="86" t="s">
        <v>65</v>
      </c>
      <c r="D33" s="85"/>
    </row>
    <row r="34" spans="1:4" ht="30" customHeight="1" x14ac:dyDescent="0.15">
      <c r="A34" s="84" t="s">
        <v>68</v>
      </c>
      <c r="B34" s="85">
        <f>中学女子B!B15</f>
        <v>0</v>
      </c>
      <c r="C34" s="86" t="s">
        <v>65</v>
      </c>
      <c r="D34" s="85"/>
    </row>
    <row r="36" spans="1:4" ht="14.25" x14ac:dyDescent="0.15">
      <c r="A36" s="167" t="s">
        <v>69</v>
      </c>
      <c r="B36" s="167"/>
      <c r="C36" s="167"/>
      <c r="D36" s="167"/>
    </row>
  </sheetData>
  <mergeCells count="10">
    <mergeCell ref="A26:D26"/>
    <mergeCell ref="A27:D27"/>
    <mergeCell ref="C30:D30"/>
    <mergeCell ref="A36:D36"/>
    <mergeCell ref="A1:D1"/>
    <mergeCell ref="A2:D2"/>
    <mergeCell ref="A5:D5"/>
    <mergeCell ref="A7:D7"/>
    <mergeCell ref="A8:D8"/>
    <mergeCell ref="A24:D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FD2045-FC20-4630-AF59-F0B5226AE807}">
          <x14:formula1>
            <xm:f>中学女子B!$B$16:$B$17</xm:f>
          </x14:formula1>
          <xm:sqref>D31:D34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中学男子A</vt:lpstr>
      <vt:lpstr>中学男子B</vt:lpstr>
      <vt:lpstr>中学女子A</vt:lpstr>
      <vt:lpstr>中学女子B</vt:lpstr>
      <vt:lpstr>団体申込</vt:lpstr>
      <vt:lpstr>当日提出用紙中学男子A</vt:lpstr>
      <vt:lpstr>当日提出用紙中学男子B</vt:lpstr>
      <vt:lpstr>当日提出用紙中学女子A </vt:lpstr>
      <vt:lpstr>当日提出用紙中学女子B</vt:lpstr>
      <vt:lpstr>中学女子A!Print_Area</vt:lpstr>
      <vt:lpstr>中学女子B!Print_Area</vt:lpstr>
      <vt:lpstr>中学男子A!Print_Area</vt:lpstr>
      <vt:lpstr>中学男子B!Print_Area</vt:lpstr>
      <vt:lpstr>'当日提出用紙中学女子A '!Print_Area</vt:lpstr>
      <vt:lpstr>当日提出用紙中学女子B!Print_Area</vt:lpstr>
      <vt:lpstr>当日提出用紙中学男子A!Print_Area</vt:lpstr>
      <vt:lpstr>当日提出用紙中学男子B!Print_Area</vt:lpstr>
    </vt:vector>
  </TitlesOfParts>
  <Company>Aichi Pref.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TOYAMA,Sayuri</dc:creator>
  <cp:lastModifiedBy>user</cp:lastModifiedBy>
  <cp:lastPrinted>2019-11-04T17:07:39Z</cp:lastPrinted>
  <dcterms:created xsi:type="dcterms:W3CDTF">1999-03-28T12:42:02Z</dcterms:created>
  <dcterms:modified xsi:type="dcterms:W3CDTF">2020-11-12T04:15:10Z</dcterms:modified>
</cp:coreProperties>
</file>